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Z:\9-SDEI\GEP\1. PROGRAMMES 2021-2027\2- PN FSE+ 21-27\Critères de sélection\"/>
    </mc:Choice>
  </mc:AlternateContent>
  <xr:revisionPtr revIDLastSave="0" documentId="13_ncr:1_{A32F570D-0FA1-4B05-A2B5-BD6716C57E92}" xr6:coauthVersionLast="47" xr6:coauthVersionMax="47" xr10:uidLastSave="{00000000-0000-0000-0000-000000000000}"/>
  <bookViews>
    <workbookView xWindow="-120" yWindow="-120" windowWidth="21840" windowHeight="13140" xr2:uid="{97D57D13-CF90-4D56-8385-78424C573F57}"/>
  </bookViews>
  <sheets>
    <sheet name="Notice" sheetId="5" r:id="rId1"/>
    <sheet name="Synthèse" sheetId="1" r:id="rId2"/>
    <sheet name="Comite du xx" sheetId="7" r:id="rId3"/>
    <sheet name="Comite du xxx" sheetId="6" r:id="rId4"/>
    <sheet name="Feuil1" sheetId="2" state="hidden" r:id="rId5"/>
  </sheets>
  <definedNames>
    <definedName name="_xlnm.Print_Area" localSheetId="2">'Comite du xx'!$A:$D</definedName>
    <definedName name="_xlnm.Print_Area" localSheetId="3">'Comite du xxx'!$A:$D</definedName>
    <definedName name="_xlnm.Print_Area" localSheetId="1">Synthèse!$A:$D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9" i="7" l="1"/>
  <c r="G49" i="7"/>
  <c r="F49" i="7"/>
  <c r="E49" i="7"/>
  <c r="D49" i="7"/>
  <c r="I47" i="7"/>
  <c r="G47" i="7"/>
  <c r="F47" i="7"/>
  <c r="E47" i="7"/>
  <c r="D47" i="7"/>
  <c r="I46" i="7"/>
  <c r="G46" i="7"/>
  <c r="F46" i="7"/>
  <c r="E46" i="7"/>
  <c r="D46" i="7"/>
  <c r="I45" i="7"/>
  <c r="G45" i="7"/>
  <c r="F45" i="7"/>
  <c r="E45" i="7"/>
  <c r="D45" i="7"/>
  <c r="I44" i="7"/>
  <c r="G44" i="7"/>
  <c r="F44" i="7"/>
  <c r="E44" i="7"/>
  <c r="D44" i="7"/>
  <c r="I43" i="7"/>
  <c r="G43" i="7"/>
  <c r="F43" i="7"/>
  <c r="E43" i="7"/>
  <c r="D43" i="7"/>
  <c r="I42" i="7"/>
  <c r="G42" i="7"/>
  <c r="F42" i="7"/>
  <c r="E42" i="7"/>
  <c r="D42" i="7"/>
  <c r="I41" i="7"/>
  <c r="G41" i="7"/>
  <c r="F41" i="7"/>
  <c r="E41" i="7"/>
  <c r="D41" i="7"/>
  <c r="I31" i="7"/>
  <c r="G31" i="7"/>
  <c r="F31" i="7"/>
  <c r="E31" i="7"/>
  <c r="D31" i="7"/>
  <c r="I30" i="7"/>
  <c r="G30" i="7"/>
  <c r="F30" i="7"/>
  <c r="F51" i="7" s="1"/>
  <c r="E30" i="7"/>
  <c r="D30" i="7"/>
  <c r="I29" i="7"/>
  <c r="G29" i="7"/>
  <c r="F29" i="7"/>
  <c r="E29" i="7"/>
  <c r="D29" i="7"/>
  <c r="I27" i="7"/>
  <c r="H27" i="7"/>
  <c r="G27" i="7"/>
  <c r="F27" i="7"/>
  <c r="E27" i="7"/>
  <c r="D27" i="7"/>
  <c r="I26" i="7"/>
  <c r="H26" i="7"/>
  <c r="H52" i="7" s="1"/>
  <c r="G26" i="7"/>
  <c r="G52" i="7" s="1"/>
  <c r="F26" i="7"/>
  <c r="E26" i="7"/>
  <c r="D26" i="7"/>
  <c r="I25" i="7"/>
  <c r="H25" i="7"/>
  <c r="H51" i="7" s="1"/>
  <c r="G25" i="7"/>
  <c r="F25" i="7"/>
  <c r="E25" i="7"/>
  <c r="E51" i="7" s="1"/>
  <c r="D25" i="7"/>
  <c r="I49" i="6"/>
  <c r="G49" i="6"/>
  <c r="F49" i="6"/>
  <c r="E49" i="6"/>
  <c r="D49" i="6"/>
  <c r="I47" i="6"/>
  <c r="G47" i="6"/>
  <c r="F47" i="6"/>
  <c r="E47" i="6"/>
  <c r="D47" i="6"/>
  <c r="I46" i="6"/>
  <c r="G46" i="6"/>
  <c r="F46" i="6"/>
  <c r="E46" i="6"/>
  <c r="D46" i="6"/>
  <c r="I45" i="6"/>
  <c r="G45" i="6"/>
  <c r="F45" i="6"/>
  <c r="E45" i="6"/>
  <c r="D45" i="6"/>
  <c r="I44" i="6"/>
  <c r="G44" i="6"/>
  <c r="F44" i="6"/>
  <c r="E44" i="6"/>
  <c r="D44" i="6"/>
  <c r="I43" i="6"/>
  <c r="G43" i="6"/>
  <c r="F43" i="6"/>
  <c r="E43" i="6"/>
  <c r="D43" i="6"/>
  <c r="I42" i="6"/>
  <c r="G42" i="6"/>
  <c r="F42" i="6"/>
  <c r="E42" i="6"/>
  <c r="D42" i="6"/>
  <c r="I41" i="6"/>
  <c r="G41" i="6"/>
  <c r="F41" i="6"/>
  <c r="E41" i="6"/>
  <c r="D41" i="6"/>
  <c r="I31" i="6"/>
  <c r="G31" i="6"/>
  <c r="F31" i="6"/>
  <c r="E31" i="6"/>
  <c r="D31" i="6"/>
  <c r="I30" i="6"/>
  <c r="G30" i="6"/>
  <c r="F30" i="6"/>
  <c r="E30" i="6"/>
  <c r="D30" i="6"/>
  <c r="I29" i="6"/>
  <c r="G29" i="6"/>
  <c r="F29" i="6"/>
  <c r="E29" i="6"/>
  <c r="D29" i="6"/>
  <c r="I27" i="6"/>
  <c r="H27" i="6"/>
  <c r="G27" i="6"/>
  <c r="F27" i="6"/>
  <c r="E27" i="6"/>
  <c r="D27" i="6"/>
  <c r="I26" i="6"/>
  <c r="H26" i="6"/>
  <c r="H52" i="6" s="1"/>
  <c r="G26" i="6"/>
  <c r="F26" i="6"/>
  <c r="E26" i="6"/>
  <c r="D26" i="6"/>
  <c r="I25" i="6"/>
  <c r="H25" i="6"/>
  <c r="G25" i="6"/>
  <c r="F25" i="6"/>
  <c r="E25" i="6"/>
  <c r="D25" i="6"/>
  <c r="H51" i="6" l="1"/>
  <c r="H54" i="6" s="1"/>
  <c r="D52" i="6"/>
  <c r="G51" i="7"/>
  <c r="G54" i="7" s="1"/>
  <c r="D52" i="7"/>
  <c r="F52" i="6"/>
  <c r="I52" i="7"/>
  <c r="E52" i="6"/>
  <c r="I51" i="7"/>
  <c r="E53" i="7"/>
  <c r="F53" i="7"/>
  <c r="E51" i="6"/>
  <c r="E53" i="6" s="1"/>
  <c r="F51" i="6"/>
  <c r="E52" i="7"/>
  <c r="E54" i="7" s="1"/>
  <c r="G52" i="6"/>
  <c r="D51" i="6"/>
  <c r="D53" i="6" s="1"/>
  <c r="G51" i="6"/>
  <c r="G54" i="6" s="1"/>
  <c r="I52" i="6"/>
  <c r="D51" i="7"/>
  <c r="D54" i="7" s="1"/>
  <c r="I51" i="6"/>
  <c r="I54" i="6" s="1"/>
  <c r="H54" i="7"/>
  <c r="H53" i="7"/>
  <c r="F52" i="7"/>
  <c r="F54" i="7" s="1"/>
  <c r="H53" i="6"/>
  <c r="I30" i="1"/>
  <c r="I31" i="1"/>
  <c r="I41" i="1"/>
  <c r="I42" i="1"/>
  <c r="I43" i="1"/>
  <c r="I44" i="1"/>
  <c r="I45" i="1"/>
  <c r="I46" i="1"/>
  <c r="I47" i="1"/>
  <c r="I49" i="1"/>
  <c r="G30" i="1"/>
  <c r="G31" i="1"/>
  <c r="G41" i="1"/>
  <c r="G42" i="1"/>
  <c r="G43" i="1"/>
  <c r="G44" i="1"/>
  <c r="G45" i="1"/>
  <c r="G46" i="1"/>
  <c r="G47" i="1"/>
  <c r="G49" i="1"/>
  <c r="F30" i="1"/>
  <c r="F31" i="1"/>
  <c r="F41" i="1"/>
  <c r="F42" i="1"/>
  <c r="F43" i="1"/>
  <c r="F44" i="1"/>
  <c r="F45" i="1"/>
  <c r="F46" i="1"/>
  <c r="F47" i="1"/>
  <c r="F49" i="1"/>
  <c r="I29" i="1"/>
  <c r="I27" i="1"/>
  <c r="H27" i="1"/>
  <c r="G29" i="1"/>
  <c r="G27" i="1"/>
  <c r="F29" i="1"/>
  <c r="F27" i="1"/>
  <c r="I26" i="1"/>
  <c r="H26" i="1"/>
  <c r="G26" i="1"/>
  <c r="F26" i="1"/>
  <c r="I25" i="1"/>
  <c r="H25" i="1"/>
  <c r="G25" i="1"/>
  <c r="F25" i="1"/>
  <c r="E25" i="1"/>
  <c r="E30" i="1"/>
  <c r="E31" i="1"/>
  <c r="E41" i="1"/>
  <c r="E42" i="1"/>
  <c r="E43" i="1"/>
  <c r="E44" i="1"/>
  <c r="E45" i="1"/>
  <c r="E46" i="1"/>
  <c r="E47" i="1"/>
  <c r="E49" i="1"/>
  <c r="E29" i="1"/>
  <c r="E27" i="1"/>
  <c r="E26" i="1"/>
  <c r="D31" i="1"/>
  <c r="D41" i="1"/>
  <c r="D42" i="1"/>
  <c r="D43" i="1"/>
  <c r="D44" i="1"/>
  <c r="D45" i="1"/>
  <c r="D46" i="1"/>
  <c r="D47" i="1"/>
  <c r="D49" i="1"/>
  <c r="G53" i="7" l="1"/>
  <c r="I54" i="7"/>
  <c r="F54" i="6"/>
  <c r="E54" i="6"/>
  <c r="I53" i="6"/>
  <c r="D54" i="6"/>
  <c r="I53" i="7"/>
  <c r="G53" i="6"/>
  <c r="F53" i="6"/>
  <c r="D53" i="7"/>
  <c r="D51" i="1"/>
  <c r="D53" i="1" s="1"/>
  <c r="G51" i="1"/>
  <c r="G53" i="1" s="1"/>
  <c r="I52" i="1"/>
  <c r="H51" i="1"/>
  <c r="H52" i="1"/>
  <c r="D52" i="1"/>
  <c r="F52" i="1"/>
  <c r="I51" i="1"/>
  <c r="E51" i="1"/>
  <c r="E53" i="1" s="1"/>
  <c r="E52" i="1"/>
  <c r="G52" i="1"/>
  <c r="F51" i="1"/>
  <c r="F54" i="1" l="1"/>
  <c r="H54" i="1"/>
  <c r="G54" i="1"/>
  <c r="H53" i="1"/>
  <c r="I54" i="1"/>
  <c r="D54" i="1"/>
  <c r="E54" i="1"/>
  <c r="I53" i="1"/>
  <c r="F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MEMMI, Juliette (DGEFP)</author>
  </authors>
  <commentList>
    <comment ref="A11" authorId="0" shapeId="0" xr:uid="{9E0C57DB-B818-4FDB-8F08-A23CA39F40E3}">
      <text>
        <r>
          <rPr>
            <sz val="9"/>
            <color indexed="81"/>
            <rFont val="Tahoma"/>
            <family val="2"/>
          </rPr>
          <t>Dans l'onglet synthèse, cette date doit correspondre à la date de finalisation de la grille après passage de l'ensemble des dossiers en comité de programmation</t>
        </r>
      </text>
    </comment>
    <comment ref="A21" authorId="0" shapeId="0" xr:uid="{FCFC5F08-7FA4-44D8-A3BF-6BDFC0F7E11C}">
      <text>
        <r>
          <rPr>
            <sz val="9"/>
            <color indexed="81"/>
            <rFont val="Tahoma"/>
            <family val="2"/>
          </rPr>
          <t xml:space="preserve">Si à l'issue de l'instruction l'opération n'est pas éligible en terme d'actions ou de règles d'éligibilité alors il doit être indiqué "sans objet" dans les parties B et C et la demande doit être présentée avec un avis défavorable. </t>
        </r>
      </text>
    </comment>
    <comment ref="A24" authorId="0" shapeId="0" xr:uid="{547F39F5-E90E-4C9B-AF6D-03D3491A765F}">
      <text>
        <r>
          <rPr>
            <sz val="9"/>
            <color indexed="81"/>
            <rFont val="Tahoma"/>
            <family val="2"/>
          </rPr>
          <t>Si vous utilisez votre propre système de pondération / notation, veuillez supprimer le contenu des cellules des parties B et C et le remplacer par vos pourcentages / points</t>
        </r>
      </text>
    </comment>
    <comment ref="A41" authorId="0" shapeId="0" xr:uid="{BF79C7CA-007C-4057-96FC-4ADE14E19D35}">
      <text>
        <r>
          <rPr>
            <sz val="9"/>
            <color indexed="81"/>
            <rFont val="Tahoma"/>
            <family val="2"/>
          </rPr>
          <t>Seuls les critères locaux retenus dans l'appel à projets concerné doivent être listés ici</t>
        </r>
      </text>
    </comment>
    <comment ref="B58" authorId="0" shapeId="0" xr:uid="{C1A85C1E-A848-4D8B-BB1F-4F1D6896EC01}">
      <text>
        <r>
          <rPr>
            <sz val="9"/>
            <color indexed="81"/>
            <rFont val="Tahoma"/>
            <family val="2"/>
          </rPr>
          <t>Dernier avis donné sur ce dossier s'il est présenté lors de plusieurs comités (cas d'ajournement)</t>
        </r>
      </text>
    </comment>
    <comment ref="B59" authorId="0" shapeId="0" xr:uid="{FB95DAD2-C8D4-4DC2-A483-2408C2F0F0B3}">
      <text>
        <r>
          <rPr>
            <sz val="9"/>
            <color indexed="81"/>
            <rFont val="Tahoma"/>
            <family val="2"/>
          </rPr>
          <t>Par ex : un avis peut être défavorable pour un motif d'inéligibilité, pour non respect de certains critères de sélection ou car l'opération est la moins bien notée au regard de l'enveloppe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MEMMI, Juliette (DGEFP)</author>
  </authors>
  <commentList>
    <comment ref="A11" authorId="0" shapeId="0" xr:uid="{95CAC8AD-F62C-4F52-8EAF-96017F3022CA}">
      <text>
        <r>
          <rPr>
            <sz val="9"/>
            <color indexed="81"/>
            <rFont val="Tahoma"/>
            <family val="2"/>
          </rPr>
          <t>Il doit s'agir de la date de finalisation de la grille dans la perspective du comité concerné (cette date peut etre différente de celle de l'onglet synthèse)</t>
        </r>
      </text>
    </comment>
    <comment ref="A21" authorId="0" shapeId="0" xr:uid="{47C3FFEB-D528-49BD-B3B2-A7E091B5D090}">
      <text>
        <r>
          <rPr>
            <sz val="9"/>
            <color indexed="81"/>
            <rFont val="Tahoma"/>
            <family val="2"/>
          </rPr>
          <t xml:space="preserve">Si à l'issue de l'instruction l'opération n'est pas éligible en terme d'actions ou de règles d'éligibilité alors il doit être indiqué "sans objet" dans les parties B et C et la demande doit être présentée avec un avis défavorable. </t>
        </r>
      </text>
    </comment>
    <comment ref="A24" authorId="0" shapeId="0" xr:uid="{5CE46E38-A371-443A-8BD2-D2168A3EE4D9}">
      <text>
        <r>
          <rPr>
            <sz val="9"/>
            <color indexed="81"/>
            <rFont val="Tahoma"/>
            <family val="2"/>
          </rPr>
          <t>Si vous utilisez votre propre système de pondération / notation, veuillez supprimer le contenu des cellules des parties B et C et le remplacer par vos pourcentages / points</t>
        </r>
      </text>
    </comment>
    <comment ref="A41" authorId="0" shapeId="0" xr:uid="{F4D98B1A-416A-4F4A-AA4D-7C393C394382}">
      <text>
        <r>
          <rPr>
            <sz val="9"/>
            <color indexed="81"/>
            <rFont val="Tahoma"/>
            <family val="2"/>
          </rPr>
          <t>Seuls les critères locaux retenus dans l'appel à projets concerné doivent être listés ici</t>
        </r>
      </text>
    </comment>
    <comment ref="B58" authorId="0" shapeId="0" xr:uid="{75CA6C1D-AA02-4B88-80BE-B7729D5677C2}">
      <text>
        <r>
          <rPr>
            <sz val="9"/>
            <color indexed="81"/>
            <rFont val="Tahoma"/>
            <family val="2"/>
          </rPr>
          <t>Dernier avis donné sur ce dossier s'il est présenté lors de plusieurs comités (cas d'ajournement)</t>
        </r>
      </text>
    </comment>
    <comment ref="B59" authorId="0" shapeId="0" xr:uid="{A3FDB433-0E50-4A30-8D92-6584F5BB8C67}">
      <text>
        <r>
          <rPr>
            <sz val="9"/>
            <color indexed="81"/>
            <rFont val="Tahoma"/>
            <family val="2"/>
          </rPr>
          <t>Par ex : un avis peut défavorable pour une question d'inéligibilité, pour un non respect de certains critères de sélection ou car elle est la moins priorisée au regard de l'enveloppe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MEMMI, Juliette (DGEFP)</author>
  </authors>
  <commentList>
    <comment ref="A11" authorId="0" shapeId="0" xr:uid="{D0C887D6-DE6A-4276-84B5-1A32FCA4FF57}">
      <text>
        <r>
          <rPr>
            <sz val="9"/>
            <color indexed="81"/>
            <rFont val="Tahoma"/>
            <family val="2"/>
          </rPr>
          <t>Il doit s'agir de la date de finalisation de la grille dans la perspective du comité concerné (cette date peut etre différente de celle de l'onglet synthèse)</t>
        </r>
      </text>
    </comment>
    <comment ref="A21" authorId="0" shapeId="0" xr:uid="{C479B5C0-A70B-4F2C-A9A3-659C2D6423BF}">
      <text>
        <r>
          <rPr>
            <sz val="9"/>
            <color indexed="81"/>
            <rFont val="Tahoma"/>
            <family val="2"/>
          </rPr>
          <t xml:space="preserve">Si à l'issue de l'instruction l'opération n'est pas éligible en terme d'actions ou de règles d'éligibilité alors il doit être indiqué "sans objet" dans les parties B et C et la demande doit être présentée avec un avis défavorable. </t>
        </r>
      </text>
    </comment>
    <comment ref="A24" authorId="0" shapeId="0" xr:uid="{6F779177-35A4-414D-B6A5-22205A07113A}">
      <text>
        <r>
          <rPr>
            <sz val="9"/>
            <color indexed="81"/>
            <rFont val="Tahoma"/>
            <family val="2"/>
          </rPr>
          <t>Si vous utilisez votre propre système de pondération / notation, veuillez supprimer le contenu des cellules des parties B et C et le remplacer par vos pourcentages / points</t>
        </r>
      </text>
    </comment>
    <comment ref="A41" authorId="0" shapeId="0" xr:uid="{D41653DE-2D5C-4338-A6FC-2E5F7D7A0423}">
      <text>
        <r>
          <rPr>
            <sz val="9"/>
            <color indexed="81"/>
            <rFont val="Tahoma"/>
            <family val="2"/>
          </rPr>
          <t>Seuls les critères locaux retenus dans l'appel à projets concerné doivent être listés ici</t>
        </r>
      </text>
    </comment>
    <comment ref="B58" authorId="0" shapeId="0" xr:uid="{27ECD3BC-5015-4AB8-9D0A-E94C12B138B2}">
      <text>
        <r>
          <rPr>
            <sz val="9"/>
            <color indexed="81"/>
            <rFont val="Tahoma"/>
            <family val="2"/>
          </rPr>
          <t>Dernier avis donné sur ce dossier s'il est présenté lors de plusieurs comités (cas d'ajournement)</t>
        </r>
      </text>
    </comment>
    <comment ref="B59" authorId="0" shapeId="0" xr:uid="{F07B292D-968B-4DE7-9078-807EE82599BA}">
      <text>
        <r>
          <rPr>
            <sz val="9"/>
            <color indexed="81"/>
            <rFont val="Tahoma"/>
            <family val="2"/>
          </rPr>
          <t>Par ex : un avis peut défavorable pour une question d'inéligibilité, pour un non respect de certains critères de sélection ou car elle est la moins priorisée au regard de l'enveloppe</t>
        </r>
      </text>
    </comment>
  </commentList>
</comments>
</file>

<file path=xl/sharedStrings.xml><?xml version="1.0" encoding="utf-8"?>
<sst xmlns="http://schemas.openxmlformats.org/spreadsheetml/2006/main" count="232" uniqueCount="75">
  <si>
    <t>Prise en compte de l’égalité femmes-hommes</t>
  </si>
  <si>
    <t>Intitulé de l'opération</t>
  </si>
  <si>
    <t>Prénom et nom de l'instructeur :</t>
  </si>
  <si>
    <t>Raison sociale</t>
  </si>
  <si>
    <t>Prénom Nom</t>
  </si>
  <si>
    <t>**</t>
  </si>
  <si>
    <t>Prise en compte de la lutte contre les discriminations</t>
  </si>
  <si>
    <t>Prise en compte de l'accessibilité des personnes handicapées</t>
  </si>
  <si>
    <t>Non</t>
  </si>
  <si>
    <t>Légende</t>
  </si>
  <si>
    <t>A. Eligibilité de l'opération</t>
  </si>
  <si>
    <t>N° MDFSE</t>
  </si>
  <si>
    <t>Région administrative :</t>
  </si>
  <si>
    <t>Service gestionnaire :</t>
  </si>
  <si>
    <t>**/**/****</t>
  </si>
  <si>
    <t>OUI</t>
  </si>
  <si>
    <t>NON</t>
  </si>
  <si>
    <t>INSUFFISANT</t>
  </si>
  <si>
    <t>PARTIEL</t>
  </si>
  <si>
    <t>OPTIMAL</t>
  </si>
  <si>
    <t xml:space="preserve">La demande de subvention ne respecte pas ce critère </t>
  </si>
  <si>
    <t>La manière dont la demande de subvention prévoit de respecter ce critère est insuffisante</t>
  </si>
  <si>
    <t>La demande de subvention prévoit de respecter ce critère partiellement</t>
  </si>
  <si>
    <t>La demande de subvention prévoit de respecter ce critère de manière optimale</t>
  </si>
  <si>
    <t>Insuffisant</t>
  </si>
  <si>
    <t>Partiel</t>
  </si>
  <si>
    <t>Optimal</t>
  </si>
  <si>
    <t>SANS OBJET</t>
  </si>
  <si>
    <t>Nombre de non respect :</t>
  </si>
  <si>
    <t>Nombre de respect insuffisant :</t>
  </si>
  <si>
    <t>Nombre de respect partiel :</t>
  </si>
  <si>
    <t>Nombre de respect optimal :</t>
  </si>
  <si>
    <t>Date de finalisation de la grille :</t>
  </si>
  <si>
    <t>Conclusion de l'instruction (favorable / défavorable)</t>
  </si>
  <si>
    <t>Justification</t>
  </si>
  <si>
    <t>Avis du comité (favorable / défavorable / ajourné)</t>
  </si>
  <si>
    <t>C. Critères de priorisation</t>
  </si>
  <si>
    <t>B. Respect des principes horizontaux</t>
  </si>
  <si>
    <t>c.1. Critères nationaux</t>
  </si>
  <si>
    <t>NON PERTINENT</t>
  </si>
  <si>
    <t xml:space="preserve">Capacité des projets à répondre à un objectif d’intégration sociale des personnes en situation de vulnérabilité économique ou sociale en leur donnant un accès digne à une alimentation saine, équilibrée et de qualité et à des biens de première nécessité </t>
  </si>
  <si>
    <t xml:space="preserve">Qualité de l’accompagnement social proposé </t>
  </si>
  <si>
    <t xml:space="preserve">Capacité des projets à limiter au minimum les déchets d'emballage </t>
  </si>
  <si>
    <t xml:space="preserve">Présence et qualité de liens avec les producteurs locaux pour la fourniture de produits abordables </t>
  </si>
  <si>
    <t xml:space="preserve">Prise en compte de l'impact environnemental des opérations avec un objectif de réduction de cet impact </t>
  </si>
  <si>
    <t>Association/emploi de personnes issues des groupes défavorisées pour la fourniture de l'aide</t>
  </si>
  <si>
    <t>Grille d’analyse des critères de sélection et de l'éligibilité des dossiers FSE+ / FTJ</t>
  </si>
  <si>
    <t>En cas de pondération, veuillez insérer votre système de calcul en lieu et place du tableau ci-dessus</t>
  </si>
  <si>
    <t>Critères nationaux applicables à la priorité 5</t>
  </si>
  <si>
    <r>
      <t xml:space="preserve">c.2. Critères locaux 
</t>
    </r>
    <r>
      <rPr>
        <sz val="12"/>
        <color theme="1"/>
        <rFont val="Calibri"/>
        <family val="2"/>
        <scheme val="minor"/>
      </rPr>
      <t>(Indiqués dans l'AAP)</t>
    </r>
  </si>
  <si>
    <t>Capacité à respecter respecter les conditions de suivi et d’exécution des opérations telles que prescrites par les textes européens et nationaux applicables, en particulier les obligations liées au bénéfice d’une aide du FSE+ ou du FTJ</t>
  </si>
  <si>
    <t>Logique de projet (stratégie, objectifs, moyens, résultats)</t>
  </si>
  <si>
    <t xml:space="preserve">Effet levier du projet, y compris sur l’amélioration de la situation des participants </t>
  </si>
  <si>
    <t>Nombre de participants, leur ciblage et leur cohérence avec les objectifs du programme et du cadre de performance</t>
  </si>
  <si>
    <t>Le volume de l’aide et la dimension de l’opération sont subordonnés à une analyse en termes de coûts/avantages du financement par le FSE+ ou le FTJ au regard des contraintes de gestion et de suivi de l’opération (par ex : coût moyen par participant)</t>
  </si>
  <si>
    <t>Qualité du partenariat réuni autour du projet</t>
  </si>
  <si>
    <t xml:space="preserve">Enveloppe FSE+/FTJ prévue pour l'AAP : 
Montant programmé sur cet AAP au titre de ce comité : </t>
  </si>
  <si>
    <t>Enveloppe FSE+/FTJ prévue pour l'AAP : 
Montant programmé sur cet AAP à l'issue de l'ensemble des comités :</t>
  </si>
  <si>
    <r>
      <rPr>
        <b/>
        <u/>
        <sz val="11"/>
        <color theme="1"/>
        <rFont val="Calibri"/>
        <family val="2"/>
        <scheme val="minor"/>
      </rPr>
      <t>Notice</t>
    </r>
    <r>
      <rPr>
        <sz val="11"/>
        <color theme="1"/>
        <rFont val="Calibri"/>
        <family val="2"/>
        <scheme val="minor"/>
      </rPr>
      <t xml:space="preserve">
Cette grille doit être complétée à l'issue de la date d'ouverture de chaque appel à projets pour l'ensemble des demandes relatives à un même appel à projets.
Les demandes instruites peuvent être présentées lors de comités de programmation distincts. 
Ainsi, pour permettre une conservation des avis rendus sur les dossiers, le renseignement de la grille doit est réalisé d'abord par comité puis chaque comité doit être reporté dans l'onglet synthèse, où le dernier avis rendu sur le dossier sera tracé (ex : le dossier ABC est présenté au comité du 15/01 avec un avis favorable, le comité ajourne le dossier : ces informations sont reportées dans l'onglet relatif au comité du 15/01. Le dossier ABC est re présenté au comité du 25/02 avec un avis favorable, il recoit un avis favorable du comité : ces informations sont reportées dans l'onglet relatif au comité du 25/02. Dans l'onglet synthèse, on reporte le dernier avis donné, à savoir favorable, pour ce dossier). </t>
    </r>
  </si>
  <si>
    <t>Intitulé de l'appel à projets :</t>
  </si>
  <si>
    <t>Eligibilité des actions de l'opération à l'Appel à projets</t>
  </si>
  <si>
    <t>Le caractère innovant du projet ;</t>
  </si>
  <si>
    <t>L’impact du projet sur l’objectif poursuivi, le public accompagné et le territoire ;</t>
  </si>
  <si>
    <t xml:space="preserve">Un ciblage plus spécifique du public ou des zones géographiques en réponse à un besoin particulier ; </t>
  </si>
  <si>
    <t>L’effet levier pour l’emploi ;</t>
  </si>
  <si>
    <t>L’effet compensateur des conséquences négatives sur l’emploi de la transition écologique (FTJ) ;</t>
  </si>
  <si>
    <t>Le caractère anticipatif des opérations sur les problématiques de mutations économiques et sociales ;</t>
  </si>
  <si>
    <t>La prise en compte de la question environnementale et de ses conséquences dans le projet ;</t>
  </si>
  <si>
    <t>La prise en compte des caractéristiques du territoire (rural, isolé, zone urbaine sensible, etc.) ;</t>
  </si>
  <si>
    <t>La cohérence avec d’autres programmes ou dispositifs mis en œuvre sur le territoire (ex : le Programme Départemental d’Insertion) ;</t>
  </si>
  <si>
    <t>L’envergure inter départementale, inter régionale ou nationale ;</t>
  </si>
  <si>
    <t>L’expérience du porteur de projet dans le domaine et/ou sur les fonds européens ;</t>
  </si>
  <si>
    <t>L’adéquation entre la capacité financière et l’envergure du projet ;</t>
  </si>
  <si>
    <t>L’avis d’opportunité d’un service ou d’une autre entité (sous réserve que les noms des services sollicités soient précisés lors de l’appel à projets).  </t>
  </si>
  <si>
    <t>Respect des règles d'éligibilité communes et spécifiques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</si>
</sst>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4"/>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1"/>
      <color theme="1"/>
      <name val="Calibri Light"/>
      <family val="1"/>
      <scheme val="major"/>
    </font>
    <font>
      <b/>
      <sz val="11"/>
      <color theme="4" tint="-0.249977111117893"/>
      <name val="Calibri"/>
      <family val="2"/>
      <scheme val="minor"/>
    </font>
    <font>
      <b/>
      <u/>
      <sz val="11"/>
      <color theme="1"/>
      <name val="Calibri"/>
      <family val="2"/>
      <scheme val="minor"/>
    </font>
    <font>
      <sz val="9"/>
      <color indexed="81"/>
      <name val="Tahoma"/>
      <family val="2"/>
    </font>
    <font>
      <sz val="10"/>
      <color rgb="FFFF0000"/>
      <name val="Calibri"/>
      <family val="2"/>
      <scheme val="minor"/>
    </font>
    <font>
      <sz val="11"/>
      <name val="Calibri"/>
      <family val="2"/>
      <scheme val="minor"/>
    </font>
    <font>
      <b/>
      <sz val="12"/>
      <color rgb="FFFF0000"/>
      <name val="Calibri"/>
      <family val="2"/>
      <scheme val="minor"/>
    </font>
  </fonts>
  <fills count="1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s>
  <borders count="50">
    <border>
      <left/>
      <right/>
      <top/>
      <bottom/>
      <diagonal/>
    </border>
    <border>
      <left style="thick">
        <color theme="4" tint="0.79998168889431442"/>
      </left>
      <right/>
      <top/>
      <bottom/>
      <diagonal/>
    </border>
    <border>
      <left/>
      <right style="thick">
        <color theme="4" tint="0.79998168889431442"/>
      </right>
      <top/>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style="thick">
        <color theme="5" tint="0.79998168889431442"/>
      </left>
      <right style="thick">
        <color theme="5" tint="0.79998168889431442"/>
      </right>
      <top style="thick">
        <color theme="5" tint="0.59996337778862885"/>
      </top>
      <bottom style="thick">
        <color theme="5" tint="0.59996337778862885"/>
      </bottom>
      <diagonal/>
    </border>
    <border>
      <left style="thick">
        <color theme="5" tint="0.79998168889431442"/>
      </left>
      <right/>
      <top style="thick">
        <color theme="5" tint="0.59996337778862885"/>
      </top>
      <bottom style="thick">
        <color theme="5" tint="0.59996337778862885"/>
      </bottom>
      <diagonal/>
    </border>
    <border>
      <left/>
      <right style="thick">
        <color theme="5" tint="0.79998168889431442"/>
      </right>
      <top style="thick">
        <color theme="5" tint="0.59996337778862885"/>
      </top>
      <bottom style="thick">
        <color theme="5" tint="0.5999633777886288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ck">
        <color theme="5" tint="0.59996337778862885"/>
      </top>
      <bottom style="thick">
        <color theme="5" tint="0.59996337778862885"/>
      </bottom>
      <diagonal/>
    </border>
    <border>
      <left/>
      <right style="thick">
        <color theme="5" tint="0.79998168889431442"/>
      </right>
      <top style="thick">
        <color theme="5" tint="-0.24994659260841701"/>
      </top>
      <bottom style="thick">
        <color theme="5" tint="0.59996337778862885"/>
      </bottom>
      <diagonal/>
    </border>
    <border>
      <left style="thick">
        <color theme="5" tint="0.79998168889431442"/>
      </left>
      <right style="thick">
        <color theme="5" tint="0.79998168889431442"/>
      </right>
      <top style="thick">
        <color theme="5" tint="-0.24994659260841701"/>
      </top>
      <bottom style="thick">
        <color theme="5" tint="0.59996337778862885"/>
      </bottom>
      <diagonal/>
    </border>
    <border>
      <left/>
      <right style="thick">
        <color theme="5" tint="0.59996337778862885"/>
      </right>
      <top/>
      <bottom/>
      <diagonal/>
    </border>
    <border>
      <left/>
      <right/>
      <top style="thick">
        <color theme="5" tint="-0.24994659260841701"/>
      </top>
      <bottom/>
      <diagonal/>
    </border>
    <border>
      <left/>
      <right/>
      <top/>
      <bottom style="thick">
        <color theme="5" tint="-0.24994659260841701"/>
      </bottom>
      <diagonal/>
    </border>
    <border>
      <left/>
      <right style="thick">
        <color theme="4" tint="0.79998168889431442"/>
      </right>
      <top style="thick">
        <color theme="4" tint="0.79998168889431442"/>
      </top>
      <bottom style="thick">
        <color theme="4" tint="0.79998168889431442"/>
      </bottom>
      <diagonal/>
    </border>
    <border>
      <left style="thick">
        <color theme="5" tint="0.79998168889431442"/>
      </left>
      <right style="thick">
        <color theme="5" tint="0.79995117038483843"/>
      </right>
      <top style="thick">
        <color theme="5" tint="0.79995117038483843"/>
      </top>
      <bottom style="thick">
        <color theme="5" tint="0.79995117038483843"/>
      </bottom>
      <diagonal/>
    </border>
    <border>
      <left style="thick">
        <color theme="5" tint="0.39994506668294322"/>
      </left>
      <right style="thick">
        <color theme="5" tint="0.39994506668294322"/>
      </right>
      <top style="thick">
        <color theme="5" tint="0.39991454817346722"/>
      </top>
      <bottom style="thick">
        <color theme="5" tint="0.39991454817346722"/>
      </bottom>
      <diagonal/>
    </border>
    <border>
      <left style="thick">
        <color theme="5" tint="0.39994506668294322"/>
      </left>
      <right/>
      <top style="thick">
        <color theme="5" tint="0.39991454817346722"/>
      </top>
      <bottom style="thick">
        <color theme="5" tint="0.39991454817346722"/>
      </bottom>
      <diagonal/>
    </border>
    <border>
      <left style="medium">
        <color theme="0" tint="-4.9989318521683403E-2"/>
      </left>
      <right/>
      <top/>
      <bottom/>
      <diagonal/>
    </border>
    <border>
      <left style="thick">
        <color theme="4"/>
      </left>
      <right/>
      <top/>
      <bottom/>
      <diagonal/>
    </border>
    <border>
      <left style="thick">
        <color theme="5" tint="0.79995117038483843"/>
      </left>
      <right style="thick">
        <color theme="5" tint="0.79995117038483843"/>
      </right>
      <top style="thick">
        <color theme="5" tint="0.79995117038483843"/>
      </top>
      <bottom style="thick">
        <color theme="5" tint="0.79995117038483843"/>
      </bottom>
      <diagonal/>
    </border>
    <border>
      <left/>
      <right style="thick">
        <color theme="9" tint="0.79998168889431442"/>
      </right>
      <top/>
      <bottom style="thick">
        <color theme="9" tint="0.79998168889431442"/>
      </bottom>
      <diagonal/>
    </border>
    <border>
      <left style="thick">
        <color theme="9" tint="0.79998168889431442"/>
      </left>
      <right style="thick">
        <color theme="9" tint="0.79998168889431442"/>
      </right>
      <top/>
      <bottom style="thick">
        <color theme="9" tint="0.79998168889431442"/>
      </bottom>
      <diagonal/>
    </border>
    <border>
      <left style="thick">
        <color theme="9" tint="0.79998168889431442"/>
      </left>
      <right/>
      <top/>
      <bottom style="thick">
        <color theme="9" tint="0.79998168889431442"/>
      </bottom>
      <diagonal/>
    </border>
    <border>
      <left/>
      <right style="thick">
        <color theme="9" tint="0.79998168889431442"/>
      </right>
      <top style="thick">
        <color theme="9" tint="0.79998168889431442"/>
      </top>
      <bottom/>
      <diagonal/>
    </border>
    <border>
      <left style="thick">
        <color theme="9" tint="0.79998168889431442"/>
      </left>
      <right style="thick">
        <color theme="9" tint="0.79998168889431442"/>
      </right>
      <top style="thick">
        <color theme="9" tint="0.79998168889431442"/>
      </top>
      <bottom/>
      <diagonal/>
    </border>
    <border>
      <left style="thick">
        <color theme="9" tint="0.79998168889431442"/>
      </left>
      <right/>
      <top style="thick">
        <color theme="9" tint="0.79998168889431442"/>
      </top>
      <bottom/>
      <diagonal/>
    </border>
    <border>
      <left/>
      <right style="medium">
        <color theme="0" tint="-4.9989318521683403E-2"/>
      </right>
      <top style="medium">
        <color theme="0" tint="-4.9989318521683403E-2"/>
      </top>
      <bottom style="medium">
        <color theme="0" tint="-4.9989318521683403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theme="5" tint="0.39994506668294322"/>
      </top>
      <bottom/>
      <diagonal/>
    </border>
    <border>
      <left style="thick">
        <color theme="5" tint="0.79998168889431442"/>
      </left>
      <right style="thick">
        <color theme="5" tint="0.79998168889431442"/>
      </right>
      <top style="thick">
        <color theme="5" tint="0.39994506668294322"/>
      </top>
      <bottom style="thick">
        <color theme="5" tint="0.59996337778862885"/>
      </bottom>
      <diagonal/>
    </border>
    <border>
      <left style="thick">
        <color theme="5" tint="0.79998168889431442"/>
      </left>
      <right style="thick">
        <color theme="5" tint="0.79998168889431442"/>
      </right>
      <top style="thick">
        <color theme="5" tint="0.59996337778862885"/>
      </top>
      <bottom style="thick">
        <color theme="5" tint="-0.24994659260841701"/>
      </bottom>
      <diagonal/>
    </border>
    <border>
      <left style="thick">
        <color theme="5" tint="0.59996337778862885"/>
      </left>
      <right/>
      <top style="thick">
        <color theme="5" tint="0.59996337778862885"/>
      </top>
      <bottom style="thick">
        <color theme="5" tint="0.5999633777886288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theme="5" tint="0.79998168889431442"/>
      </right>
      <top style="thick">
        <color theme="5" tint="0.59996337778862885"/>
      </top>
      <bottom style="thick">
        <color theme="5" tint="-0.249977111117893"/>
      </bottom>
      <diagonal/>
    </border>
    <border>
      <left/>
      <right/>
      <top style="thick">
        <color theme="5" tint="0.59996337778862885"/>
      </top>
      <bottom style="thick">
        <color theme="5" tint="-0.249977111117893"/>
      </bottom>
      <diagonal/>
    </border>
  </borders>
  <cellStyleXfs count="1">
    <xf numFmtId="0" fontId="0" fillId="0" borderId="0"/>
  </cellStyleXfs>
  <cellXfs count="9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3" fillId="0" borderId="0" xfId="0" applyFont="1"/>
    <xf numFmtId="0" fontId="1" fillId="0" borderId="0" xfId="0" applyFont="1" applyAlignment="1">
      <alignment horizontal="left" indent="1"/>
    </xf>
    <xf numFmtId="0" fontId="1" fillId="0" borderId="0" xfId="0" applyFont="1" applyAlignment="1">
      <alignment horizontal="left" wrapText="1" indent="1"/>
    </xf>
    <xf numFmtId="0" fontId="2" fillId="6" borderId="3" xfId="0" applyFont="1" applyFill="1" applyBorder="1" applyAlignment="1">
      <alignment horizontal="left" indent="1"/>
    </xf>
    <xf numFmtId="0" fontId="2" fillId="0" borderId="0" xfId="0" applyFont="1" applyFill="1" applyBorder="1" applyAlignment="1">
      <alignment horizontal="left" indent="1"/>
    </xf>
    <xf numFmtId="0" fontId="1" fillId="0" borderId="9" xfId="0" applyFont="1" applyBorder="1" applyAlignment="1">
      <alignment horizontal="center"/>
    </xf>
    <xf numFmtId="14" fontId="2" fillId="0" borderId="0" xfId="0" applyNumberFormat="1" applyFont="1" applyFill="1" applyBorder="1" applyAlignment="1" applyProtection="1">
      <alignment wrapText="1"/>
      <protection locked="0"/>
    </xf>
    <xf numFmtId="0" fontId="4" fillId="0" borderId="0" xfId="0" applyFont="1" applyFill="1" applyBorder="1" applyAlignment="1">
      <alignment horizontal="left"/>
    </xf>
    <xf numFmtId="0" fontId="8" fillId="6" borderId="3" xfId="0" applyFont="1" applyFill="1" applyBorder="1" applyAlignment="1">
      <alignment horizontal="left" indent="1"/>
    </xf>
    <xf numFmtId="14" fontId="4" fillId="12" borderId="9" xfId="0" applyNumberFormat="1" applyFont="1" applyFill="1" applyBorder="1" applyAlignment="1" applyProtection="1">
      <alignment horizontal="center" wrapText="1"/>
      <protection locked="0"/>
    </xf>
    <xf numFmtId="0" fontId="10" fillId="0" borderId="10" xfId="0" applyFont="1" applyFill="1" applyBorder="1" applyAlignment="1">
      <alignment horizontal="left" indent="1"/>
    </xf>
    <xf numFmtId="0" fontId="6" fillId="0" borderId="9" xfId="0" applyFont="1" applyFill="1" applyBorder="1" applyAlignment="1">
      <alignment horizontal="left"/>
    </xf>
    <xf numFmtId="0" fontId="0" fillId="0" borderId="11" xfId="0" applyFont="1" applyBorder="1"/>
    <xf numFmtId="0" fontId="0" fillId="0" borderId="11" xfId="0" applyFont="1" applyFill="1" applyBorder="1" applyAlignment="1">
      <alignment horizontal="left" indent="1"/>
    </xf>
    <xf numFmtId="0" fontId="0" fillId="0" borderId="12" xfId="0" applyFont="1" applyFill="1" applyBorder="1" applyAlignment="1">
      <alignment horizontal="left" indent="1"/>
    </xf>
    <xf numFmtId="0" fontId="1" fillId="0" borderId="0" xfId="0" applyFont="1" applyFill="1" applyBorder="1" applyAlignment="1">
      <alignment horizontal="left" indent="1"/>
    </xf>
    <xf numFmtId="14" fontId="1" fillId="0" borderId="0" xfId="0" applyNumberFormat="1" applyFont="1" applyFill="1" applyBorder="1" applyAlignment="1" applyProtection="1">
      <alignment horizontal="left" wrapText="1" indent="1"/>
      <protection locked="0"/>
    </xf>
    <xf numFmtId="0" fontId="1" fillId="0" borderId="0" xfId="0" applyFont="1" applyFill="1" applyBorder="1" applyAlignment="1" applyProtection="1">
      <alignment horizontal="left" wrapText="1" indent="1"/>
      <protection locked="0"/>
    </xf>
    <xf numFmtId="14" fontId="4" fillId="12" borderId="9" xfId="0" applyNumberFormat="1" applyFont="1" applyFill="1" applyBorder="1" applyAlignment="1" applyProtection="1">
      <alignment horizontal="center" vertical="center" wrapText="1"/>
      <protection locked="0"/>
    </xf>
    <xf numFmtId="0" fontId="9" fillId="0" borderId="19" xfId="0" applyFont="1" applyBorder="1" applyAlignment="1" applyProtection="1">
      <alignment horizontal="center" vertical="center" wrapText="1"/>
    </xf>
    <xf numFmtId="0" fontId="2" fillId="0" borderId="0" xfId="0" applyFont="1" applyFill="1" applyBorder="1" applyAlignment="1" applyProtection="1">
      <alignment horizontal="left" indent="1"/>
      <protection locked="0"/>
    </xf>
    <xf numFmtId="0" fontId="4" fillId="0" borderId="0" xfId="0" applyFont="1" applyFill="1" applyBorder="1" applyAlignment="1" applyProtection="1">
      <alignment horizontal="left"/>
      <protection locked="0"/>
    </xf>
    <xf numFmtId="0" fontId="4" fillId="10" borderId="0" xfId="0" applyFont="1" applyFill="1" applyBorder="1" applyAlignment="1" applyProtection="1">
      <alignment vertical="center"/>
      <protection locked="0"/>
    </xf>
    <xf numFmtId="0" fontId="1" fillId="10" borderId="0" xfId="0" applyFont="1" applyFill="1" applyBorder="1" applyProtection="1">
      <protection locked="0"/>
    </xf>
    <xf numFmtId="0" fontId="4" fillId="2" borderId="0" xfId="0" applyFont="1" applyFill="1" applyBorder="1" applyAlignment="1" applyProtection="1">
      <alignment vertical="center"/>
      <protection locked="0"/>
    </xf>
    <xf numFmtId="0" fontId="0" fillId="7" borderId="0" xfId="0" applyFill="1" applyBorder="1" applyProtection="1">
      <protection locked="0"/>
    </xf>
    <xf numFmtId="0" fontId="9" fillId="0" borderId="25" xfId="0" applyFont="1" applyBorder="1" applyAlignment="1" applyProtection="1">
      <alignment horizontal="center" vertical="center" wrapText="1"/>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20" xfId="0" applyNumberFormat="1" applyFont="1" applyBorder="1" applyAlignment="1" applyProtection="1">
      <alignment horizontal="center" vertical="center" wrapText="1"/>
    </xf>
    <xf numFmtId="0" fontId="0" fillId="0" borderId="0" xfId="0" applyBorder="1"/>
    <xf numFmtId="0" fontId="0" fillId="0" borderId="0" xfId="0" applyAlignment="1">
      <alignment vertical="center"/>
    </xf>
    <xf numFmtId="0" fontId="13" fillId="0" borderId="0" xfId="0" applyFont="1" applyAlignment="1">
      <alignment horizontal="left" indent="1"/>
    </xf>
    <xf numFmtId="0" fontId="1" fillId="0" borderId="0" xfId="0" applyFont="1" applyBorder="1" applyAlignment="1">
      <alignment horizontal="center"/>
    </xf>
    <xf numFmtId="0" fontId="4" fillId="0" borderId="0" xfId="0" applyFont="1" applyFill="1" applyBorder="1" applyAlignment="1">
      <alignment horizontal="center"/>
    </xf>
    <xf numFmtId="0" fontId="15" fillId="0" borderId="0" xfId="0" applyFont="1" applyFill="1" applyAlignment="1">
      <alignment horizontal="left" vertical="center" indent="1"/>
    </xf>
    <xf numFmtId="0" fontId="0" fillId="0" borderId="33" xfId="0"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0"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7" fillId="13" borderId="9" xfId="0" applyFont="1" applyFill="1" applyBorder="1" applyAlignment="1">
      <alignment horizontal="center" vertical="center"/>
    </xf>
    <xf numFmtId="0" fontId="2" fillId="11" borderId="0" xfId="0" applyFont="1" applyFill="1" applyBorder="1" applyAlignment="1" applyProtection="1">
      <alignment horizontal="left" vertical="center" wrapText="1"/>
      <protection locked="0"/>
    </xf>
    <xf numFmtId="0" fontId="2" fillId="6" borderId="4" xfId="0" applyFont="1" applyFill="1" applyBorder="1" applyAlignment="1">
      <alignment horizontal="left"/>
    </xf>
    <xf numFmtId="0" fontId="2" fillId="6" borderId="32" xfId="0" applyFont="1" applyFill="1" applyBorder="1" applyAlignment="1">
      <alignment horizontal="left"/>
    </xf>
    <xf numFmtId="14" fontId="0" fillId="0" borderId="9" xfId="0" applyNumberFormat="1" applyFont="1" applyFill="1" applyBorder="1" applyAlignment="1" applyProtection="1">
      <alignment horizontal="left" wrapText="1"/>
      <protection locked="0"/>
    </xf>
    <xf numFmtId="0" fontId="4" fillId="14" borderId="9" xfId="0" applyFont="1" applyFill="1" applyBorder="1" applyAlignment="1">
      <alignment horizontal="center"/>
    </xf>
    <xf numFmtId="0" fontId="4" fillId="2" borderId="0" xfId="0" applyFont="1" applyFill="1" applyBorder="1" applyAlignment="1" applyProtection="1">
      <alignment horizontal="left" vertical="center" indent="1"/>
      <protection locked="0"/>
    </xf>
    <xf numFmtId="0" fontId="4" fillId="8" borderId="16" xfId="0" applyFont="1" applyFill="1" applyBorder="1" applyAlignment="1" applyProtection="1">
      <alignment horizontal="center" vertical="center" wrapText="1"/>
      <protection locked="0"/>
    </xf>
    <xf numFmtId="0" fontId="2" fillId="9" borderId="13" xfId="0" applyFont="1" applyFill="1" applyBorder="1" applyAlignment="1" applyProtection="1">
      <alignment vertical="center" wrapText="1"/>
      <protection locked="0"/>
    </xf>
    <xf numFmtId="0" fontId="2" fillId="9" borderId="8" xfId="0" applyFont="1" applyFill="1" applyBorder="1" applyAlignment="1" applyProtection="1">
      <alignment vertical="center" wrapText="1"/>
      <protection locked="0"/>
    </xf>
    <xf numFmtId="0" fontId="5" fillId="5" borderId="24" xfId="0" applyFont="1" applyFill="1" applyBorder="1" applyAlignment="1">
      <alignment horizontal="center"/>
    </xf>
    <xf numFmtId="0" fontId="5" fillId="5" borderId="0" xfId="0" applyFont="1" applyFill="1" applyBorder="1" applyAlignment="1">
      <alignment horizontal="center"/>
    </xf>
    <xf numFmtId="0" fontId="2" fillId="0" borderId="4" xfId="0" applyFont="1" applyFill="1" applyBorder="1" applyAlignment="1" applyProtection="1">
      <alignment horizontal="left" wrapText="1"/>
      <protection locked="0"/>
    </xf>
    <xf numFmtId="0" fontId="2" fillId="0" borderId="5" xfId="0" applyFont="1" applyFill="1" applyBorder="1" applyAlignment="1" applyProtection="1">
      <alignment horizontal="left" wrapText="1"/>
      <protection locked="0"/>
    </xf>
    <xf numFmtId="0" fontId="2" fillId="0" borderId="23" xfId="0" applyFont="1" applyFill="1" applyBorder="1" applyAlignment="1" applyProtection="1">
      <alignment horizontal="left" wrapText="1"/>
      <protection locked="0"/>
    </xf>
    <xf numFmtId="0" fontId="2" fillId="0" borderId="0" xfId="0" applyFont="1" applyFill="1" applyBorder="1" applyAlignment="1" applyProtection="1">
      <alignment horizontal="left" wrapText="1"/>
      <protection locked="0"/>
    </xf>
    <xf numFmtId="0" fontId="2" fillId="9" borderId="44" xfId="0" applyFont="1" applyFill="1" applyBorder="1" applyAlignment="1" applyProtection="1">
      <alignment horizontal="left" vertical="center" wrapText="1"/>
      <protection locked="0"/>
    </xf>
    <xf numFmtId="0" fontId="2" fillId="9" borderId="8" xfId="0" applyFont="1" applyFill="1" applyBorder="1" applyAlignment="1" applyProtection="1">
      <alignment horizontal="left" vertical="center" wrapText="1"/>
      <protection locked="0"/>
    </xf>
    <xf numFmtId="0" fontId="4" fillId="8" borderId="17" xfId="0" applyFont="1" applyFill="1" applyBorder="1" applyAlignment="1" applyProtection="1">
      <alignment horizontal="center" vertical="center" wrapText="1"/>
      <protection locked="0"/>
    </xf>
    <xf numFmtId="0" fontId="4" fillId="8" borderId="0" xfId="0" applyFont="1" applyFill="1" applyBorder="1" applyAlignment="1" applyProtection="1">
      <alignment horizontal="center" vertical="center" wrapText="1"/>
      <protection locked="0"/>
    </xf>
    <xf numFmtId="0" fontId="4" fillId="8" borderId="18" xfId="0" applyFont="1" applyFill="1" applyBorder="1" applyAlignment="1" applyProtection="1">
      <alignment horizontal="center" vertical="center" wrapText="1"/>
      <protection locked="0"/>
    </xf>
    <xf numFmtId="0" fontId="8" fillId="11" borderId="0" xfId="0" applyFont="1" applyFill="1" applyBorder="1" applyAlignment="1" applyProtection="1">
      <alignment horizontal="left" vertical="center" wrapText="1"/>
      <protection locked="0"/>
    </xf>
    <xf numFmtId="0" fontId="2" fillId="9" borderId="49" xfId="0" applyFont="1" applyFill="1" applyBorder="1" applyAlignment="1" applyProtection="1">
      <alignment vertical="center" wrapText="1"/>
      <protection locked="0"/>
    </xf>
    <xf numFmtId="0" fontId="2" fillId="9" borderId="48" xfId="0" applyFont="1" applyFill="1" applyBorder="1" applyAlignment="1" applyProtection="1">
      <alignment vertical="center" wrapText="1"/>
      <protection locked="0"/>
    </xf>
    <xf numFmtId="0" fontId="2" fillId="9" borderId="7" xfId="0" applyFont="1" applyFill="1" applyBorder="1" applyAlignment="1" applyProtection="1">
      <alignment vertical="center" wrapText="1"/>
      <protection locked="0"/>
    </xf>
    <xf numFmtId="0" fontId="2" fillId="9" borderId="14" xfId="0" applyFont="1" applyFill="1" applyBorder="1" applyAlignment="1" applyProtection="1">
      <alignment vertical="center" wrapText="1"/>
      <protection locked="0"/>
    </xf>
    <xf numFmtId="0" fontId="2" fillId="9" borderId="15" xfId="0" applyFont="1" applyFill="1" applyBorder="1" applyAlignment="1" applyProtection="1">
      <alignment vertical="center" wrapText="1"/>
      <protection locked="0"/>
    </xf>
    <xf numFmtId="0" fontId="4" fillId="10" borderId="0" xfId="0" applyFont="1" applyFill="1" applyBorder="1" applyAlignment="1" applyProtection="1">
      <alignment horizontal="left" vertical="center" indent="1"/>
      <protection locked="0"/>
    </xf>
    <xf numFmtId="0" fontId="7" fillId="7" borderId="21" xfId="0" applyFont="1" applyFill="1" applyBorder="1" applyAlignment="1" applyProtection="1">
      <alignment horizontal="left" vertical="center" indent="1"/>
      <protection locked="0"/>
    </xf>
    <xf numFmtId="0" fontId="7" fillId="7" borderId="22" xfId="0" applyFont="1" applyFill="1" applyBorder="1" applyAlignment="1" applyProtection="1">
      <alignment horizontal="left" vertical="center" indent="1"/>
      <protection locked="0"/>
    </xf>
    <xf numFmtId="0" fontId="4" fillId="3" borderId="0"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left" vertical="center" wrapText="1" indent="1"/>
      <protection locked="0"/>
    </xf>
    <xf numFmtId="0" fontId="2" fillId="4" borderId="1" xfId="0" applyFont="1" applyFill="1" applyBorder="1" applyAlignment="1" applyProtection="1">
      <alignment horizontal="left" vertical="center" wrapText="1" indent="1"/>
      <protection locked="0"/>
    </xf>
    <xf numFmtId="0" fontId="2" fillId="4" borderId="2" xfId="0" applyFont="1" applyFill="1" applyBorder="1" applyAlignment="1" applyProtection="1">
      <alignment horizontal="left" vertical="center" wrapText="1" indent="1"/>
      <protection locked="0"/>
    </xf>
    <xf numFmtId="0" fontId="8" fillId="0" borderId="45" xfId="0" applyFont="1" applyBorder="1" applyAlignment="1" applyProtection="1">
      <alignment horizontal="left" vertical="center" wrapText="1"/>
      <protection locked="0"/>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4" fillId="8" borderId="41" xfId="0" applyFont="1" applyFill="1" applyBorder="1" applyAlignment="1" applyProtection="1">
      <alignment horizontal="center" vertical="center" wrapText="1"/>
      <protection locked="0"/>
    </xf>
    <xf numFmtId="0" fontId="2" fillId="9" borderId="42" xfId="0" applyFont="1" applyFill="1" applyBorder="1" applyAlignment="1" applyProtection="1">
      <alignment vertical="center" wrapText="1"/>
      <protection locked="0"/>
    </xf>
    <xf numFmtId="0" fontId="2" fillId="9" borderId="6" xfId="0" applyFont="1" applyFill="1" applyBorder="1" applyAlignment="1" applyProtection="1">
      <alignment vertical="center" wrapText="1"/>
      <protection locked="0"/>
    </xf>
    <xf numFmtId="0" fontId="2" fillId="9" borderId="43" xfId="0" applyFont="1" applyFill="1" applyBorder="1" applyAlignment="1" applyProtection="1">
      <alignment vertical="center" wrapText="1"/>
      <protection locked="0"/>
    </xf>
  </cellXfs>
  <cellStyles count="1">
    <cellStyle name="Normal" xfId="0" builtinId="0"/>
  </cellStyles>
  <dxfs count="21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CA9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r="60005"/>
        <a:stretch/>
      </xdr:blipFill>
      <xdr:spPr>
        <a:xfrm>
          <a:off x="381000" y="92499"/>
          <a:ext cx="885825" cy="640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2" name="Image 1">
          <a:extLst>
            <a:ext uri="{FF2B5EF4-FFF2-40B4-BE49-F238E27FC236}">
              <a16:creationId xmlns:a16="http://schemas.microsoft.com/office/drawing/2014/main" id="{9CBB1CB2-D135-4786-A282-BC00C052B7EB}"/>
            </a:ext>
          </a:extLst>
        </xdr:cNvPr>
        <xdr:cNvPicPr>
          <a:picLocks noChangeAspect="1"/>
        </xdr:cNvPicPr>
      </xdr:nvPicPr>
      <xdr:blipFill rotWithShape="1">
        <a:blip xmlns:r="http://schemas.openxmlformats.org/officeDocument/2006/relationships" r:embed="rId1"/>
        <a:srcRect r="60005"/>
        <a:stretch/>
      </xdr:blipFill>
      <xdr:spPr>
        <a:xfrm>
          <a:off x="0" y="92499"/>
          <a:ext cx="885825" cy="6409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2" name="Image 1">
          <a:extLst>
            <a:ext uri="{FF2B5EF4-FFF2-40B4-BE49-F238E27FC236}">
              <a16:creationId xmlns:a16="http://schemas.microsoft.com/office/drawing/2014/main" id="{30695154-AAD8-499B-A607-4D57AC5814D1}"/>
            </a:ext>
          </a:extLst>
        </xdr:cNvPr>
        <xdr:cNvPicPr>
          <a:picLocks noChangeAspect="1"/>
        </xdr:cNvPicPr>
      </xdr:nvPicPr>
      <xdr:blipFill rotWithShape="1">
        <a:blip xmlns:r="http://schemas.openxmlformats.org/officeDocument/2006/relationships" r:embed="rId1"/>
        <a:srcRect r="60005"/>
        <a:stretch/>
      </xdr:blipFill>
      <xdr:spPr>
        <a:xfrm>
          <a:off x="0" y="92499"/>
          <a:ext cx="885825" cy="64092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6CCB1-9436-41B1-8AC4-064E0153AC28}">
  <dimension ref="A1:K16"/>
  <sheetViews>
    <sheetView tabSelected="1" workbookViewId="0">
      <selection activeCell="F24" sqref="F24"/>
    </sheetView>
  </sheetViews>
  <sheetFormatPr baseColWidth="10" defaultRowHeight="15" x14ac:dyDescent="0.25"/>
  <cols>
    <col min="1" max="1" width="7" style="38" customWidth="1"/>
  </cols>
  <sheetData>
    <row r="1" spans="2:11" ht="15.75" thickBot="1" x14ac:dyDescent="0.3"/>
    <row r="2" spans="2:11" x14ac:dyDescent="0.25">
      <c r="B2" s="44" t="s">
        <v>58</v>
      </c>
      <c r="C2" s="45"/>
      <c r="D2" s="45"/>
      <c r="E2" s="45"/>
      <c r="F2" s="45"/>
      <c r="G2" s="45"/>
      <c r="H2" s="46"/>
    </row>
    <row r="3" spans="2:11" x14ac:dyDescent="0.25">
      <c r="B3" s="47"/>
      <c r="C3" s="48"/>
      <c r="D3" s="48"/>
      <c r="E3" s="48"/>
      <c r="F3" s="48"/>
      <c r="G3" s="48"/>
      <c r="H3" s="49"/>
    </row>
    <row r="4" spans="2:11" x14ac:dyDescent="0.25">
      <c r="B4" s="47"/>
      <c r="C4" s="48"/>
      <c r="D4" s="48"/>
      <c r="E4" s="48"/>
      <c r="F4" s="48"/>
      <c r="G4" s="48"/>
      <c r="H4" s="49"/>
    </row>
    <row r="5" spans="2:11" x14ac:dyDescent="0.25">
      <c r="B5" s="47"/>
      <c r="C5" s="48"/>
      <c r="D5" s="48"/>
      <c r="E5" s="48"/>
      <c r="F5" s="48"/>
      <c r="G5" s="48"/>
      <c r="H5" s="49"/>
    </row>
    <row r="6" spans="2:11" x14ac:dyDescent="0.25">
      <c r="B6" s="47"/>
      <c r="C6" s="48"/>
      <c r="D6" s="48"/>
      <c r="E6" s="48"/>
      <c r="F6" s="48"/>
      <c r="G6" s="48"/>
      <c r="H6" s="49"/>
    </row>
    <row r="7" spans="2:11" x14ac:dyDescent="0.25">
      <c r="B7" s="47"/>
      <c r="C7" s="48"/>
      <c r="D7" s="48"/>
      <c r="E7" s="48"/>
      <c r="F7" s="48"/>
      <c r="G7" s="48"/>
      <c r="H7" s="49"/>
    </row>
    <row r="8" spans="2:11" x14ac:dyDescent="0.25">
      <c r="B8" s="47"/>
      <c r="C8" s="48"/>
      <c r="D8" s="48"/>
      <c r="E8" s="48"/>
      <c r="F8" s="48"/>
      <c r="G8" s="48"/>
      <c r="H8" s="49"/>
      <c r="K8" s="39"/>
    </row>
    <row r="9" spans="2:11" x14ac:dyDescent="0.25">
      <c r="B9" s="47"/>
      <c r="C9" s="48"/>
      <c r="D9" s="48"/>
      <c r="E9" s="48"/>
      <c r="F9" s="48"/>
      <c r="G9" s="48"/>
      <c r="H9" s="49"/>
    </row>
    <row r="10" spans="2:11" x14ac:dyDescent="0.25">
      <c r="B10" s="47"/>
      <c r="C10" s="48"/>
      <c r="D10" s="48"/>
      <c r="E10" s="48"/>
      <c r="F10" s="48"/>
      <c r="G10" s="48"/>
      <c r="H10" s="49"/>
    </row>
    <row r="11" spans="2:11" x14ac:dyDescent="0.25">
      <c r="B11" s="47"/>
      <c r="C11" s="48"/>
      <c r="D11" s="48"/>
      <c r="E11" s="48"/>
      <c r="F11" s="48"/>
      <c r="G11" s="48"/>
      <c r="H11" s="49"/>
    </row>
    <row r="12" spans="2:11" x14ac:dyDescent="0.25">
      <c r="B12" s="47"/>
      <c r="C12" s="48"/>
      <c r="D12" s="48"/>
      <c r="E12" s="48"/>
      <c r="F12" s="48"/>
      <c r="G12" s="48"/>
      <c r="H12" s="49"/>
    </row>
    <row r="13" spans="2:11" x14ac:dyDescent="0.25">
      <c r="B13" s="47"/>
      <c r="C13" s="48"/>
      <c r="D13" s="48"/>
      <c r="E13" s="48"/>
      <c r="F13" s="48"/>
      <c r="G13" s="48"/>
      <c r="H13" s="49"/>
    </row>
    <row r="14" spans="2:11" x14ac:dyDescent="0.25">
      <c r="B14" s="47"/>
      <c r="C14" s="48"/>
      <c r="D14" s="48"/>
      <c r="E14" s="48"/>
      <c r="F14" s="48"/>
      <c r="G14" s="48"/>
      <c r="H14" s="49"/>
    </row>
    <row r="15" spans="2:11" x14ac:dyDescent="0.25">
      <c r="B15" s="47"/>
      <c r="C15" s="48"/>
      <c r="D15" s="48"/>
      <c r="E15" s="48"/>
      <c r="F15" s="48"/>
      <c r="G15" s="48"/>
      <c r="H15" s="49"/>
    </row>
    <row r="16" spans="2:11" ht="15.75" thickBot="1" x14ac:dyDescent="0.3">
      <c r="B16" s="50"/>
      <c r="C16" s="51"/>
      <c r="D16" s="51"/>
      <c r="E16" s="51"/>
      <c r="F16" s="51"/>
      <c r="G16" s="51"/>
      <c r="H16" s="52"/>
    </row>
  </sheetData>
  <mergeCells count="1">
    <mergeCell ref="B2:H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779A6-13CB-4AB1-AC2F-A55F29698A6E}">
  <sheetPr codeName="Feuil2">
    <pageSetUpPr fitToPage="1"/>
  </sheetPr>
  <dimension ref="A2:I65"/>
  <sheetViews>
    <sheetView showGridLines="0" topLeftCell="A40" zoomScaleNormal="100" workbookViewId="0">
      <selection activeCell="B23" sqref="B23:C23"/>
    </sheetView>
  </sheetViews>
  <sheetFormatPr baseColWidth="10" defaultColWidth="20.7109375" defaultRowHeight="12.75" x14ac:dyDescent="0.2"/>
  <cols>
    <col min="1" max="1" width="13.85546875" style="5" customWidth="1"/>
    <col min="2" max="2" width="26.28515625" style="5" customWidth="1"/>
    <col min="3" max="3" width="36.140625" style="6" customWidth="1"/>
    <col min="4" max="4" width="23.140625" style="2" customWidth="1"/>
    <col min="5" max="9" width="23.140625" style="1" customWidth="1"/>
    <col min="10" max="16384" width="20.7109375" style="1"/>
  </cols>
  <sheetData>
    <row r="2" spans="1:5" ht="45" customHeight="1" x14ac:dyDescent="0.2"/>
    <row r="4" spans="1:5" s="4" customFormat="1" ht="18.75" x14ac:dyDescent="0.3">
      <c r="A4" s="63" t="s">
        <v>46</v>
      </c>
      <c r="B4" s="64"/>
      <c r="C4" s="64"/>
      <c r="D4" s="64"/>
      <c r="E4" s="64"/>
    </row>
    <row r="5" spans="1:5" ht="13.5" thickBot="1" x14ac:dyDescent="0.25"/>
    <row r="6" spans="1:5" ht="16.5" thickBot="1" x14ac:dyDescent="0.3">
      <c r="A6" s="12" t="s">
        <v>59</v>
      </c>
      <c r="B6" s="12"/>
      <c r="C6" s="65" t="s">
        <v>5</v>
      </c>
      <c r="D6" s="66"/>
      <c r="E6" s="66"/>
    </row>
    <row r="7" spans="1:5" ht="15" customHeight="1" thickBot="1" x14ac:dyDescent="0.3">
      <c r="A7" s="12" t="s">
        <v>12</v>
      </c>
      <c r="B7" s="12"/>
      <c r="C7" s="65" t="s">
        <v>5</v>
      </c>
      <c r="D7" s="66"/>
      <c r="E7" s="66"/>
    </row>
    <row r="8" spans="1:5" ht="15" customHeight="1" thickBot="1" x14ac:dyDescent="0.3">
      <c r="A8" s="12" t="s">
        <v>13</v>
      </c>
      <c r="B8" s="12"/>
      <c r="C8" s="65" t="s">
        <v>5</v>
      </c>
      <c r="D8" s="66"/>
      <c r="E8" s="66"/>
    </row>
    <row r="9" spans="1:5" ht="15" customHeight="1" thickBot="1" x14ac:dyDescent="0.3">
      <c r="A9" s="7"/>
      <c r="B9" s="7"/>
      <c r="C9" s="67"/>
      <c r="D9" s="68"/>
      <c r="E9" s="68"/>
    </row>
    <row r="10" spans="1:5" ht="15" customHeight="1" thickBot="1" x14ac:dyDescent="0.3">
      <c r="A10" s="7" t="s">
        <v>2</v>
      </c>
      <c r="B10" s="7"/>
      <c r="C10" s="65" t="s">
        <v>4</v>
      </c>
      <c r="D10" s="66"/>
      <c r="E10" s="66"/>
    </row>
    <row r="11" spans="1:5" ht="15" customHeight="1" thickBot="1" x14ac:dyDescent="0.3">
      <c r="A11" s="55" t="s">
        <v>32</v>
      </c>
      <c r="B11" s="56"/>
      <c r="C11" s="65" t="s">
        <v>14</v>
      </c>
      <c r="D11" s="66"/>
      <c r="E11" s="66"/>
    </row>
    <row r="12" spans="1:5" ht="15" customHeight="1" x14ac:dyDescent="0.2">
      <c r="A12" s="19"/>
      <c r="B12" s="19"/>
      <c r="C12" s="20"/>
      <c r="D12" s="21"/>
    </row>
    <row r="13" spans="1:5" ht="15" customHeight="1" x14ac:dyDescent="0.25">
      <c r="A13" s="14" t="s">
        <v>9</v>
      </c>
      <c r="B13" s="15" t="s">
        <v>8</v>
      </c>
      <c r="C13" s="57" t="s">
        <v>20</v>
      </c>
      <c r="D13" s="57"/>
      <c r="E13" s="57"/>
    </row>
    <row r="14" spans="1:5" ht="15" customHeight="1" x14ac:dyDescent="0.25">
      <c r="A14" s="16"/>
      <c r="B14" s="15" t="s">
        <v>24</v>
      </c>
      <c r="C14" s="57" t="s">
        <v>21</v>
      </c>
      <c r="D14" s="57"/>
      <c r="E14" s="57"/>
    </row>
    <row r="15" spans="1:5" ht="15" customHeight="1" x14ac:dyDescent="0.25">
      <c r="A15" s="17"/>
      <c r="B15" s="15" t="s">
        <v>25</v>
      </c>
      <c r="C15" s="57" t="s">
        <v>22</v>
      </c>
      <c r="D15" s="57"/>
      <c r="E15" s="57"/>
    </row>
    <row r="16" spans="1:5" ht="15" customHeight="1" x14ac:dyDescent="0.25">
      <c r="A16" s="18"/>
      <c r="B16" s="15" t="s">
        <v>26</v>
      </c>
      <c r="C16" s="57" t="s">
        <v>23</v>
      </c>
      <c r="D16" s="57"/>
      <c r="E16" s="57"/>
    </row>
    <row r="17" spans="1:9" ht="15" customHeight="1" x14ac:dyDescent="0.25">
      <c r="A17" s="8"/>
      <c r="B17" s="11"/>
      <c r="C17" s="10"/>
      <c r="D17" s="10"/>
    </row>
    <row r="18" spans="1:9" ht="15" customHeight="1" x14ac:dyDescent="0.25">
      <c r="A18" s="24"/>
      <c r="B18" s="25"/>
      <c r="C18" s="10"/>
      <c r="D18" s="13" t="s">
        <v>11</v>
      </c>
      <c r="E18" s="13" t="s">
        <v>11</v>
      </c>
      <c r="F18" s="13" t="s">
        <v>11</v>
      </c>
      <c r="G18" s="13" t="s">
        <v>11</v>
      </c>
      <c r="H18" s="13" t="s">
        <v>11</v>
      </c>
      <c r="I18" s="13" t="s">
        <v>11</v>
      </c>
    </row>
    <row r="19" spans="1:9" ht="15" customHeight="1" thickBot="1" x14ac:dyDescent="0.3">
      <c r="A19" s="24"/>
      <c r="B19" s="25"/>
      <c r="C19" s="10"/>
      <c r="D19" s="13" t="s">
        <v>3</v>
      </c>
      <c r="E19" s="13" t="s">
        <v>3</v>
      </c>
      <c r="F19" s="13" t="s">
        <v>3</v>
      </c>
      <c r="G19" s="13" t="s">
        <v>3</v>
      </c>
      <c r="H19" s="13" t="s">
        <v>3</v>
      </c>
      <c r="I19" s="13" t="s">
        <v>3</v>
      </c>
    </row>
    <row r="20" spans="1:9" ht="51" customHeight="1" thickBot="1" x14ac:dyDescent="0.25">
      <c r="A20" s="88" t="s">
        <v>57</v>
      </c>
      <c r="B20" s="89"/>
      <c r="C20" s="90"/>
      <c r="D20" s="22" t="s">
        <v>1</v>
      </c>
      <c r="E20" s="22" t="s">
        <v>1</v>
      </c>
      <c r="F20" s="22" t="s">
        <v>1</v>
      </c>
      <c r="G20" s="22" t="s">
        <v>1</v>
      </c>
      <c r="H20" s="22" t="s">
        <v>1</v>
      </c>
      <c r="I20" s="22" t="s">
        <v>1</v>
      </c>
    </row>
    <row r="21" spans="1:9" ht="19.5" customHeight="1" x14ac:dyDescent="0.2">
      <c r="A21" s="80" t="s">
        <v>10</v>
      </c>
      <c r="B21" s="80"/>
      <c r="C21" s="80"/>
      <c r="D21" s="26"/>
      <c r="E21" s="26"/>
      <c r="F21" s="26"/>
      <c r="G21" s="26"/>
      <c r="H21" s="26"/>
      <c r="I21" s="26"/>
    </row>
    <row r="22" spans="1:9" ht="21.75" customHeight="1" thickBot="1" x14ac:dyDescent="0.25">
      <c r="A22" s="27"/>
      <c r="B22" s="74" t="s">
        <v>60</v>
      </c>
      <c r="C22" s="74"/>
      <c r="D22" s="31"/>
      <c r="E22" s="32"/>
      <c r="F22" s="32"/>
      <c r="G22" s="32"/>
      <c r="H22" s="32"/>
      <c r="I22" s="33"/>
    </row>
    <row r="23" spans="1:9" ht="21.75" customHeight="1" thickTop="1" x14ac:dyDescent="0.2">
      <c r="A23" s="27"/>
      <c r="B23" s="54" t="s">
        <v>74</v>
      </c>
      <c r="C23" s="54"/>
      <c r="D23" s="34"/>
      <c r="E23" s="35"/>
      <c r="F23" s="35"/>
      <c r="G23" s="35"/>
      <c r="H23" s="35"/>
      <c r="I23" s="36"/>
    </row>
    <row r="24" spans="1:9" ht="19.5" customHeight="1" thickBot="1" x14ac:dyDescent="0.25">
      <c r="A24" s="59" t="s">
        <v>37</v>
      </c>
      <c r="B24" s="59"/>
      <c r="C24" s="59"/>
      <c r="D24" s="28"/>
      <c r="E24" s="28"/>
      <c r="F24" s="28"/>
      <c r="G24" s="28"/>
      <c r="H24" s="28"/>
      <c r="I24" s="28"/>
    </row>
    <row r="25" spans="1:9" ht="30" customHeight="1" thickTop="1" thickBot="1" x14ac:dyDescent="0.25">
      <c r="A25" s="83"/>
      <c r="B25" s="85" t="s">
        <v>0</v>
      </c>
      <c r="C25" s="85"/>
      <c r="D25" s="23"/>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25">
      <c r="A26" s="84"/>
      <c r="B26" s="86" t="s">
        <v>6</v>
      </c>
      <c r="C26" s="87"/>
      <c r="D26" s="23"/>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25">
      <c r="A27" s="84"/>
      <c r="B27" s="86" t="s">
        <v>7</v>
      </c>
      <c r="C27" s="87"/>
      <c r="D27" s="23"/>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7.25" thickTop="1" thickBot="1" x14ac:dyDescent="0.3">
      <c r="A28" s="81" t="s">
        <v>36</v>
      </c>
      <c r="B28" s="81"/>
      <c r="C28" s="82"/>
      <c r="D28" s="29"/>
      <c r="E28" s="29"/>
      <c r="F28" s="29"/>
      <c r="G28" s="29"/>
      <c r="H28" s="29"/>
      <c r="I28" s="29"/>
    </row>
    <row r="29" spans="1:9" s="3" customFormat="1" ht="30" customHeight="1" thickTop="1" thickBot="1" x14ac:dyDescent="0.3">
      <c r="A29" s="60" t="s">
        <v>38</v>
      </c>
      <c r="B29" s="69" t="s">
        <v>50</v>
      </c>
      <c r="C29" s="70"/>
      <c r="D29" s="37"/>
      <c r="E29" s="30" t="str">
        <f>IF($E$22="NON",Feuil1!$C$1,IF($E$23="NON",Feuil1!$C$1,""))</f>
        <v/>
      </c>
      <c r="F29" s="30" t="str">
        <f>IF($F$22="NON",Feuil1!$C$1,IF($F$23="NON",Feuil1!$C$1,""))</f>
        <v/>
      </c>
      <c r="G29" s="30" t="str">
        <f>IF($G$22="NON",Feuil1!$C$1,IF($G$23="NON",Feuil1!$C$1,""))</f>
        <v/>
      </c>
      <c r="H29" s="30"/>
      <c r="I29" s="30" t="str">
        <f>IF($I$22="NON",Feuil1!$C$1,IF($I$23="NON",Feuil1!$C$1,""))</f>
        <v/>
      </c>
    </row>
    <row r="30" spans="1:9" s="3" customFormat="1" ht="80.25" customHeight="1" thickTop="1" thickBot="1" x14ac:dyDescent="0.3">
      <c r="A30" s="60"/>
      <c r="B30" s="77" t="s">
        <v>54</v>
      </c>
      <c r="C30" s="62"/>
      <c r="D30" s="37"/>
      <c r="E30" s="30" t="str">
        <f>IF($E$22="NON",Feuil1!$C$1,IF($E$23="NON",Feuil1!$C$1,""))</f>
        <v/>
      </c>
      <c r="F30" s="30" t="str">
        <f>IF($F$22="NON",Feuil1!$C$1,IF($F$23="NON",Feuil1!$C$1,""))</f>
        <v/>
      </c>
      <c r="G30" s="30" t="str">
        <f>IF($G$22="NON",Feuil1!$C$1,IF($G$23="NON",Feuil1!$C$1,""))</f>
        <v/>
      </c>
      <c r="H30" s="30"/>
      <c r="I30" s="30" t="str">
        <f>IF($I$22="NON",Feuil1!$C$1,IF($I$23="NON",Feuil1!$C$1,""))</f>
        <v/>
      </c>
    </row>
    <row r="31" spans="1:9" s="3" customFormat="1" ht="17.25" thickTop="1" thickBot="1" x14ac:dyDescent="0.3">
      <c r="A31" s="60"/>
      <c r="B31" s="69" t="s">
        <v>51</v>
      </c>
      <c r="C31" s="70"/>
      <c r="D31" s="37"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17.25" thickTop="1" thickBot="1" x14ac:dyDescent="0.3">
      <c r="A32" s="60"/>
      <c r="B32" s="69" t="s">
        <v>55</v>
      </c>
      <c r="C32" s="70"/>
      <c r="D32" s="37"/>
      <c r="E32" s="30"/>
      <c r="F32" s="30"/>
      <c r="G32" s="30"/>
      <c r="H32" s="30"/>
      <c r="I32" s="30"/>
    </row>
    <row r="33" spans="1:9" s="3" customFormat="1" ht="32.25" customHeight="1" thickTop="1" thickBot="1" x14ac:dyDescent="0.3">
      <c r="A33" s="60"/>
      <c r="B33" s="69" t="s">
        <v>52</v>
      </c>
      <c r="C33" s="70"/>
      <c r="D33" s="37"/>
      <c r="E33" s="30"/>
      <c r="F33" s="30"/>
      <c r="G33" s="30"/>
      <c r="H33" s="30"/>
      <c r="I33" s="30"/>
    </row>
    <row r="34" spans="1:9" s="3" customFormat="1" ht="37.5" customHeight="1" thickTop="1" thickBot="1" x14ac:dyDescent="0.3">
      <c r="A34" s="60"/>
      <c r="B34" s="69" t="s">
        <v>53</v>
      </c>
      <c r="C34" s="70"/>
      <c r="D34" s="37"/>
      <c r="E34" s="30"/>
      <c r="F34" s="30"/>
      <c r="G34" s="30"/>
      <c r="H34" s="30"/>
      <c r="I34" s="30"/>
    </row>
    <row r="35" spans="1:9" s="3" customFormat="1" ht="80.25" customHeight="1" thickTop="1" thickBot="1" x14ac:dyDescent="0.3">
      <c r="A35" s="91" t="s">
        <v>48</v>
      </c>
      <c r="B35" s="92" t="s">
        <v>40</v>
      </c>
      <c r="C35" s="92"/>
      <c r="D35" s="37"/>
      <c r="E35" s="30"/>
      <c r="F35" s="30"/>
      <c r="G35" s="30"/>
      <c r="H35" s="30"/>
      <c r="I35" s="30"/>
    </row>
    <row r="36" spans="1:9" s="3" customFormat="1" ht="22.5" customHeight="1" thickTop="1" thickBot="1" x14ac:dyDescent="0.3">
      <c r="A36" s="72"/>
      <c r="B36" s="93" t="s">
        <v>41</v>
      </c>
      <c r="C36" s="93"/>
      <c r="D36" s="37"/>
      <c r="E36" s="30"/>
      <c r="F36" s="30"/>
      <c r="G36" s="30"/>
      <c r="H36" s="30"/>
      <c r="I36" s="30"/>
    </row>
    <row r="37" spans="1:9" s="3" customFormat="1" ht="33.75" customHeight="1" thickTop="1" thickBot="1" x14ac:dyDescent="0.3">
      <c r="A37" s="72"/>
      <c r="B37" s="93" t="s">
        <v>43</v>
      </c>
      <c r="C37" s="93"/>
      <c r="D37" s="37"/>
      <c r="E37" s="30"/>
      <c r="F37" s="30"/>
      <c r="G37" s="30"/>
      <c r="H37" s="30"/>
      <c r="I37" s="30"/>
    </row>
    <row r="38" spans="1:9" s="3" customFormat="1" ht="33.75" customHeight="1" thickTop="1" thickBot="1" x14ac:dyDescent="0.3">
      <c r="A38" s="72"/>
      <c r="B38" s="93" t="s">
        <v>44</v>
      </c>
      <c r="C38" s="93"/>
      <c r="D38" s="37"/>
      <c r="E38" s="30"/>
      <c r="F38" s="30"/>
      <c r="G38" s="30"/>
      <c r="H38" s="30"/>
      <c r="I38" s="30"/>
    </row>
    <row r="39" spans="1:9" s="3" customFormat="1" ht="29.25" customHeight="1" thickTop="1" thickBot="1" x14ac:dyDescent="0.3">
      <c r="A39" s="72"/>
      <c r="B39" s="93" t="s">
        <v>42</v>
      </c>
      <c r="C39" s="93"/>
      <c r="D39" s="37"/>
      <c r="E39" s="30"/>
      <c r="F39" s="30"/>
      <c r="G39" s="30"/>
      <c r="H39" s="30"/>
      <c r="I39" s="30"/>
    </row>
    <row r="40" spans="1:9" s="3" customFormat="1" ht="36" customHeight="1" thickTop="1" thickBot="1" x14ac:dyDescent="0.3">
      <c r="A40" s="73"/>
      <c r="B40" s="94" t="s">
        <v>45</v>
      </c>
      <c r="C40" s="94"/>
      <c r="D40" s="37"/>
      <c r="E40" s="30"/>
      <c r="F40" s="30"/>
      <c r="G40" s="30"/>
      <c r="H40" s="30"/>
      <c r="I40" s="30"/>
    </row>
    <row r="41" spans="1:9" s="3" customFormat="1" ht="30" customHeight="1" thickTop="1" thickBot="1" x14ac:dyDescent="0.3">
      <c r="A41" s="71" t="s">
        <v>49</v>
      </c>
      <c r="B41" s="78"/>
      <c r="C41" s="79"/>
      <c r="D41" s="37" t="str">
        <f>IF($D$22="NON",Feuil1!$C$1,IF($D$23="NON",Feuil1!$C$1,""))</f>
        <v/>
      </c>
      <c r="E41" s="30" t="str">
        <f>IF($E$22="NON",Feuil1!$C$1,IF($E$23="NON",Feuil1!$C$1,""))</f>
        <v/>
      </c>
      <c r="F41" s="30" t="str">
        <f>IF($F$22="NON",Feuil1!$C$1,IF($F$23="NON",Feuil1!$C$1,""))</f>
        <v/>
      </c>
      <c r="G41" s="30" t="str">
        <f>IF($G$22="NON",Feuil1!$C$1,IF($G$23="NON",Feuil1!$C$1,""))</f>
        <v/>
      </c>
      <c r="H41" s="30"/>
      <c r="I41" s="30" t="str">
        <f>IF($I$22="NON",Feuil1!$C$1,IF($I$23="NON",Feuil1!$C$1,""))</f>
        <v/>
      </c>
    </row>
    <row r="42" spans="1:9" s="3" customFormat="1" ht="30" customHeight="1" thickTop="1" thickBot="1" x14ac:dyDescent="0.3">
      <c r="A42" s="72"/>
      <c r="B42" s="61"/>
      <c r="C42" s="62"/>
      <c r="D42" s="37" t="str">
        <f>IF($D$22="NON",Feuil1!$C$1,IF($D$23="NON",Feuil1!$C$1,""))</f>
        <v/>
      </c>
      <c r="E42" s="30" t="str">
        <f>IF($E$22="NON",Feuil1!$C$1,IF($E$23="NON",Feuil1!$C$1,""))</f>
        <v/>
      </c>
      <c r="F42" s="30" t="str">
        <f>IF($F$22="NON",Feuil1!$C$1,IF($F$23="NON",Feuil1!$C$1,""))</f>
        <v/>
      </c>
      <c r="G42" s="30" t="str">
        <f>IF($G$22="NON",Feuil1!$C$1,IF($G$23="NON",Feuil1!$C$1,""))</f>
        <v/>
      </c>
      <c r="H42" s="30"/>
      <c r="I42" s="30" t="str">
        <f>IF($I$22="NON",Feuil1!$C$1,IF($I$23="NON",Feuil1!$C$1,""))</f>
        <v/>
      </c>
    </row>
    <row r="43" spans="1:9" s="3" customFormat="1" ht="30" customHeight="1" thickTop="1" thickBot="1" x14ac:dyDescent="0.3">
      <c r="A43" s="72"/>
      <c r="B43" s="61"/>
      <c r="C43" s="62"/>
      <c r="D43" s="37" t="str">
        <f>IF($D$22="NON",Feuil1!$C$1,IF($D$23="NON",Feuil1!$C$1,""))</f>
        <v/>
      </c>
      <c r="E43" s="30" t="str">
        <f>IF($E$22="NON",Feuil1!$C$1,IF($E$23="NON",Feuil1!$C$1,""))</f>
        <v/>
      </c>
      <c r="F43" s="30" t="str">
        <f>IF($F$22="NON",Feuil1!$C$1,IF($F$23="NON",Feuil1!$C$1,""))</f>
        <v/>
      </c>
      <c r="G43" s="30" t="str">
        <f>IF($G$22="NON",Feuil1!$C$1,IF($G$23="NON",Feuil1!$C$1,""))</f>
        <v/>
      </c>
      <c r="H43" s="30"/>
      <c r="I43" s="30" t="str">
        <f>IF($I$22="NON",Feuil1!$C$1,IF($I$23="NON",Feuil1!$C$1,""))</f>
        <v/>
      </c>
    </row>
    <row r="44" spans="1:9" s="3" customFormat="1" ht="30" customHeight="1" thickTop="1" thickBot="1" x14ac:dyDescent="0.3">
      <c r="A44" s="72"/>
      <c r="B44" s="61"/>
      <c r="C44" s="62"/>
      <c r="D44" s="37" t="str">
        <f>IF($D$22="NON",Feuil1!$C$1,IF($D$23="NON",Feuil1!$C$1,""))</f>
        <v/>
      </c>
      <c r="E44" s="30" t="str">
        <f>IF($E$22="NON",Feuil1!$C$1,IF($E$23="NON",Feuil1!$C$1,""))</f>
        <v/>
      </c>
      <c r="F44" s="30" t="str">
        <f>IF($F$22="NON",Feuil1!$C$1,IF($F$23="NON",Feuil1!$C$1,""))</f>
        <v/>
      </c>
      <c r="G44" s="30" t="str">
        <f>IF($G$22="NON",Feuil1!$C$1,IF($G$23="NON",Feuil1!$C$1,""))</f>
        <v/>
      </c>
      <c r="H44" s="30"/>
      <c r="I44" s="30" t="str">
        <f>IF($I$22="NON",Feuil1!$C$1,IF($I$23="NON",Feuil1!$C$1,""))</f>
        <v/>
      </c>
    </row>
    <row r="45" spans="1:9" s="3" customFormat="1" ht="30" customHeight="1" thickTop="1" thickBot="1" x14ac:dyDescent="0.3">
      <c r="A45" s="72"/>
      <c r="B45" s="61"/>
      <c r="C45" s="62"/>
      <c r="D45" s="37" t="str">
        <f>IF($D$22="NON",Feuil1!$C$1,IF($D$23="NON",Feuil1!$C$1,""))</f>
        <v/>
      </c>
      <c r="E45" s="30" t="str">
        <f>IF($E$22="NON",Feuil1!$C$1,IF($E$23="NON",Feuil1!$C$1,""))</f>
        <v/>
      </c>
      <c r="F45" s="30" t="str">
        <f>IF($F$22="NON",Feuil1!$C$1,IF($F$23="NON",Feuil1!$C$1,""))</f>
        <v/>
      </c>
      <c r="G45" s="30" t="str">
        <f>IF($G$22="NON",Feuil1!$C$1,IF($G$23="NON",Feuil1!$C$1,""))</f>
        <v/>
      </c>
      <c r="H45" s="30"/>
      <c r="I45" s="30" t="str">
        <f>IF($I$22="NON",Feuil1!$C$1,IF($I$23="NON",Feuil1!$C$1,""))</f>
        <v/>
      </c>
    </row>
    <row r="46" spans="1:9" s="3" customFormat="1" ht="39" customHeight="1" thickTop="1" thickBot="1" x14ac:dyDescent="0.3">
      <c r="A46" s="72"/>
      <c r="B46" s="61"/>
      <c r="C46" s="62"/>
      <c r="D46" s="37" t="str">
        <f>IF($D$22="NON",Feuil1!$C$1,IF($D$23="NON",Feuil1!$C$1,""))</f>
        <v/>
      </c>
      <c r="E46" s="30" t="str">
        <f>IF($E$22="NON",Feuil1!$C$1,IF($E$23="NON",Feuil1!$C$1,""))</f>
        <v/>
      </c>
      <c r="F46" s="30" t="str">
        <f>IF($F$22="NON",Feuil1!$C$1,IF($F$23="NON",Feuil1!$C$1,""))</f>
        <v/>
      </c>
      <c r="G46" s="30" t="str">
        <f>IF($G$22="NON",Feuil1!$C$1,IF($G$23="NON",Feuil1!$C$1,""))</f>
        <v/>
      </c>
      <c r="H46" s="30"/>
      <c r="I46" s="30" t="str">
        <f>IF($I$22="NON",Feuil1!$C$1,IF($I$23="NON",Feuil1!$C$1,""))</f>
        <v/>
      </c>
    </row>
    <row r="47" spans="1:9" s="3" customFormat="1" ht="27" customHeight="1" thickTop="1" thickBot="1" x14ac:dyDescent="0.3">
      <c r="A47" s="72"/>
      <c r="B47" s="61"/>
      <c r="C47" s="62"/>
      <c r="D47" s="37" t="str">
        <f>IF($D$22="NON",Feuil1!$C$1,IF($D$23="NON",Feuil1!$C$1,""))</f>
        <v/>
      </c>
      <c r="E47" s="30" t="str">
        <f>IF($E$22="NON",Feuil1!$C$1,IF($E$23="NON",Feuil1!$C$1,""))</f>
        <v/>
      </c>
      <c r="F47" s="30" t="str">
        <f>IF($F$22="NON",Feuil1!$C$1,IF($F$23="NON",Feuil1!$C$1,""))</f>
        <v/>
      </c>
      <c r="G47" s="30" t="str">
        <f>IF($G$22="NON",Feuil1!$C$1,IF($G$23="NON",Feuil1!$C$1,""))</f>
        <v/>
      </c>
      <c r="H47" s="30"/>
      <c r="I47" s="30" t="str">
        <f>IF($I$22="NON",Feuil1!$C$1,IF($I$23="NON",Feuil1!$C$1,""))</f>
        <v/>
      </c>
    </row>
    <row r="48" spans="1:9" s="3" customFormat="1" ht="32.25" customHeight="1" thickTop="1" thickBot="1" x14ac:dyDescent="0.3">
      <c r="A48" s="72"/>
      <c r="B48" s="61"/>
      <c r="C48" s="62"/>
      <c r="D48" s="37"/>
      <c r="E48" s="30"/>
      <c r="F48" s="30"/>
      <c r="G48" s="30"/>
      <c r="H48" s="30"/>
      <c r="I48" s="30"/>
    </row>
    <row r="49" spans="1:9" s="3" customFormat="1" ht="30" customHeight="1" thickTop="1" thickBot="1" x14ac:dyDescent="0.3">
      <c r="A49" s="73"/>
      <c r="B49" s="75"/>
      <c r="C49" s="76"/>
      <c r="D49" s="37" t="str">
        <f>IF($D$22="NON",Feuil1!$C$1,IF($D$23="NON",Feuil1!$C$1,""))</f>
        <v/>
      </c>
      <c r="E49" s="30" t="str">
        <f>IF($E$22="NON",Feuil1!$C$1,IF($E$23="NON",Feuil1!$C$1,""))</f>
        <v/>
      </c>
      <c r="F49" s="30" t="str">
        <f>IF($F$22="NON",Feuil1!$C$1,IF($F$23="NON",Feuil1!$C$1,""))</f>
        <v/>
      </c>
      <c r="G49" s="30" t="str">
        <f>IF($G$22="NON",Feuil1!$C$1,IF($G$23="NON",Feuil1!$C$1,""))</f>
        <v/>
      </c>
      <c r="H49" s="30"/>
      <c r="I49" s="30" t="str">
        <f>IF($I$22="NON",Feuil1!$C$1,IF($I$23="NON",Feuil1!$C$1,""))</f>
        <v/>
      </c>
    </row>
    <row r="50" spans="1:9" ht="13.5" thickTop="1" x14ac:dyDescent="0.2">
      <c r="E50" s="2"/>
      <c r="F50" s="2"/>
      <c r="G50" s="2"/>
      <c r="H50" s="2"/>
      <c r="I50" s="2"/>
    </row>
    <row r="51" spans="1:9" ht="15" customHeight="1" x14ac:dyDescent="0.25">
      <c r="B51" s="58" t="s">
        <v>28</v>
      </c>
      <c r="C51" s="58"/>
      <c r="D51" s="9">
        <f t="shared" ref="D51:I51" si="0">COUNTIF(D25:D49,"NON")</f>
        <v>0</v>
      </c>
      <c r="E51" s="9">
        <f t="shared" si="0"/>
        <v>0</v>
      </c>
      <c r="F51" s="9">
        <f t="shared" si="0"/>
        <v>0</v>
      </c>
      <c r="G51" s="9">
        <f t="shared" si="0"/>
        <v>0</v>
      </c>
      <c r="H51" s="9">
        <f t="shared" si="0"/>
        <v>0</v>
      </c>
      <c r="I51" s="9">
        <f t="shared" si="0"/>
        <v>0</v>
      </c>
    </row>
    <row r="52" spans="1:9" ht="15" customHeight="1" x14ac:dyDescent="0.25">
      <c r="B52" s="58" t="s">
        <v>29</v>
      </c>
      <c r="C52" s="58"/>
      <c r="D52" s="9">
        <f t="shared" ref="D52:I52" si="1">COUNTIF(D26:D50,"Insuffisant")</f>
        <v>0</v>
      </c>
      <c r="E52" s="9">
        <f t="shared" si="1"/>
        <v>0</v>
      </c>
      <c r="F52" s="9">
        <f t="shared" si="1"/>
        <v>0</v>
      </c>
      <c r="G52" s="9">
        <f t="shared" si="1"/>
        <v>0</v>
      </c>
      <c r="H52" s="9">
        <f t="shared" si="1"/>
        <v>0</v>
      </c>
      <c r="I52" s="9">
        <f t="shared" si="1"/>
        <v>0</v>
      </c>
    </row>
    <row r="53" spans="1:9" ht="15" customHeight="1" x14ac:dyDescent="0.25">
      <c r="B53" s="58" t="s">
        <v>30</v>
      </c>
      <c r="C53" s="58"/>
      <c r="D53" s="9">
        <f t="shared" ref="D53:I53" si="2">COUNTIF(D27:D51,"partiel")</f>
        <v>0</v>
      </c>
      <c r="E53" s="9">
        <f t="shared" si="2"/>
        <v>0</v>
      </c>
      <c r="F53" s="9">
        <f t="shared" si="2"/>
        <v>0</v>
      </c>
      <c r="G53" s="9">
        <f t="shared" si="2"/>
        <v>0</v>
      </c>
      <c r="H53" s="9">
        <f t="shared" si="2"/>
        <v>0</v>
      </c>
      <c r="I53" s="9">
        <f t="shared" si="2"/>
        <v>0</v>
      </c>
    </row>
    <row r="54" spans="1:9" ht="15" customHeight="1" x14ac:dyDescent="0.25">
      <c r="B54" s="58" t="s">
        <v>31</v>
      </c>
      <c r="C54" s="58"/>
      <c r="D54" s="9">
        <f t="shared" ref="D54:I54" si="3">COUNTIF(D28:D52,"optimal")</f>
        <v>0</v>
      </c>
      <c r="E54" s="9">
        <f t="shared" si="3"/>
        <v>0</v>
      </c>
      <c r="F54" s="9">
        <f t="shared" si="3"/>
        <v>0</v>
      </c>
      <c r="G54" s="9">
        <f t="shared" si="3"/>
        <v>0</v>
      </c>
      <c r="H54" s="9">
        <f t="shared" si="3"/>
        <v>0</v>
      </c>
      <c r="I54" s="9">
        <f t="shared" si="3"/>
        <v>0</v>
      </c>
    </row>
    <row r="55" spans="1:9" ht="15" customHeight="1" x14ac:dyDescent="0.25">
      <c r="B55" s="42"/>
      <c r="C55" s="42"/>
      <c r="D55" s="41"/>
      <c r="E55" s="41"/>
      <c r="F55" s="41"/>
      <c r="G55" s="41"/>
      <c r="H55" s="41"/>
      <c r="I55" s="41"/>
    </row>
    <row r="56" spans="1:9" ht="15" customHeight="1" x14ac:dyDescent="0.25">
      <c r="B56" s="43" t="s">
        <v>47</v>
      </c>
      <c r="C56" s="42"/>
      <c r="D56" s="41"/>
      <c r="E56" s="41"/>
      <c r="F56" s="41"/>
      <c r="G56" s="41"/>
      <c r="H56" s="41"/>
      <c r="I56" s="41"/>
    </row>
    <row r="57" spans="1:9" x14ac:dyDescent="0.2">
      <c r="B57" s="40"/>
      <c r="E57" s="2"/>
      <c r="F57" s="2"/>
      <c r="G57" s="2"/>
      <c r="H57" s="2"/>
      <c r="I57" s="2"/>
    </row>
    <row r="58" spans="1:9" ht="27.75" customHeight="1" x14ac:dyDescent="0.25">
      <c r="A58"/>
      <c r="B58" s="53" t="s">
        <v>33</v>
      </c>
      <c r="C58" s="53"/>
      <c r="D58" s="9"/>
      <c r="E58" s="9"/>
      <c r="F58" s="9"/>
      <c r="G58" s="9"/>
      <c r="H58" s="9"/>
      <c r="I58" s="9"/>
    </row>
    <row r="59" spans="1:9" ht="51.75" customHeight="1" x14ac:dyDescent="0.25">
      <c r="A59"/>
      <c r="B59" s="53" t="s">
        <v>34</v>
      </c>
      <c r="C59" s="53"/>
      <c r="D59" s="9"/>
      <c r="E59" s="9"/>
      <c r="F59" s="9"/>
      <c r="G59" s="9"/>
      <c r="H59" s="9"/>
      <c r="I59" s="9"/>
    </row>
    <row r="60" spans="1:9" ht="59.25" customHeight="1" x14ac:dyDescent="0.25">
      <c r="A60"/>
      <c r="B60" s="53" t="s">
        <v>35</v>
      </c>
      <c r="C60" s="53"/>
      <c r="D60" s="9"/>
      <c r="E60" s="9"/>
      <c r="F60" s="9"/>
      <c r="G60" s="9"/>
      <c r="H60" s="9"/>
      <c r="I60" s="9"/>
    </row>
    <row r="61" spans="1:9" ht="15" customHeight="1" x14ac:dyDescent="0.25">
      <c r="A61"/>
      <c r="B61"/>
      <c r="C61"/>
      <c r="D61"/>
    </row>
    <row r="62" spans="1:9" ht="15" customHeight="1" x14ac:dyDescent="0.25">
      <c r="A62"/>
      <c r="B62"/>
      <c r="C62"/>
      <c r="D62"/>
    </row>
    <row r="63" spans="1:9" ht="15" customHeight="1" x14ac:dyDescent="0.25">
      <c r="A63"/>
      <c r="B63"/>
      <c r="C63"/>
      <c r="D63"/>
    </row>
    <row r="64" spans="1:9" ht="15" customHeight="1" x14ac:dyDescent="0.25">
      <c r="A64"/>
      <c r="B64"/>
      <c r="C64"/>
      <c r="D64"/>
    </row>
    <row r="65" spans="1:4" ht="15.75" customHeight="1" x14ac:dyDescent="0.25">
      <c r="A65"/>
      <c r="B65"/>
      <c r="C65"/>
      <c r="D65"/>
    </row>
  </sheetData>
  <mergeCells count="53">
    <mergeCell ref="A35:A40"/>
    <mergeCell ref="B35:C35"/>
    <mergeCell ref="B36:C36"/>
    <mergeCell ref="B37:C37"/>
    <mergeCell ref="B40:C40"/>
    <mergeCell ref="B38:C38"/>
    <mergeCell ref="B39:C39"/>
    <mergeCell ref="A21:C21"/>
    <mergeCell ref="C10:E10"/>
    <mergeCell ref="C11:E11"/>
    <mergeCell ref="A28:C28"/>
    <mergeCell ref="A25:A27"/>
    <mergeCell ref="B25:C25"/>
    <mergeCell ref="B26:C26"/>
    <mergeCell ref="B27:C27"/>
    <mergeCell ref="A20:C20"/>
    <mergeCell ref="B33:C33"/>
    <mergeCell ref="B34:C34"/>
    <mergeCell ref="B32:C32"/>
    <mergeCell ref="A41:A49"/>
    <mergeCell ref="B22:C22"/>
    <mergeCell ref="B44:C44"/>
    <mergeCell ref="B45:C45"/>
    <mergeCell ref="B46:C46"/>
    <mergeCell ref="B49:C49"/>
    <mergeCell ref="B47:C47"/>
    <mergeCell ref="B42:C42"/>
    <mergeCell ref="B29:C29"/>
    <mergeCell ref="B31:C31"/>
    <mergeCell ref="B30:C30"/>
    <mergeCell ref="B41:C41"/>
    <mergeCell ref="B43:C43"/>
    <mergeCell ref="A4:E4"/>
    <mergeCell ref="C6:E6"/>
    <mergeCell ref="C7:E7"/>
    <mergeCell ref="C8:E8"/>
    <mergeCell ref="C9:E9"/>
    <mergeCell ref="B60:C60"/>
    <mergeCell ref="B59:C59"/>
    <mergeCell ref="B23:C23"/>
    <mergeCell ref="A11:B11"/>
    <mergeCell ref="B58:C58"/>
    <mergeCell ref="C13:E13"/>
    <mergeCell ref="C14:E14"/>
    <mergeCell ref="C15:E15"/>
    <mergeCell ref="C16:E16"/>
    <mergeCell ref="B51:C51"/>
    <mergeCell ref="B52:C52"/>
    <mergeCell ref="B53:C53"/>
    <mergeCell ref="B54:C54"/>
    <mergeCell ref="A24:C24"/>
    <mergeCell ref="A29:A34"/>
    <mergeCell ref="B48:C48"/>
  </mergeCells>
  <conditionalFormatting sqref="D22">
    <cfRule type="containsText" dxfId="209" priority="257" operator="containsText" text="non">
      <formula>NOT(ISERROR(SEARCH("non",D22)))</formula>
    </cfRule>
    <cfRule type="containsText" dxfId="208" priority="258" operator="containsText" text="oui">
      <formula>NOT(ISERROR(SEARCH("oui",D22)))</formula>
    </cfRule>
  </conditionalFormatting>
  <conditionalFormatting sqref="D25:E27 D40:I49 D29:I38">
    <cfRule type="containsText" dxfId="207" priority="254" operator="containsText" text="non">
      <formula>NOT(ISERROR(SEARCH("non",D25)))</formula>
    </cfRule>
    <cfRule type="containsText" dxfId="206" priority="255" operator="containsText" text="optimal">
      <formula>NOT(ISERROR(SEARCH("optimal",D25)))</formula>
    </cfRule>
  </conditionalFormatting>
  <conditionalFormatting sqref="D25:E27 D40:I49 D29:I38">
    <cfRule type="containsText" dxfId="205" priority="252" operator="containsText" text="insuffisant">
      <formula>NOT(ISERROR(SEARCH("insuffisant",D25)))</formula>
    </cfRule>
    <cfRule type="containsText" dxfId="204" priority="253" operator="containsText" text="partiel">
      <formula>NOT(ISERROR(SEARCH("partiel",D25)))</formula>
    </cfRule>
  </conditionalFormatting>
  <conditionalFormatting sqref="F25:F27">
    <cfRule type="containsText" dxfId="203" priority="214" operator="containsText" text="non">
      <formula>NOT(ISERROR(SEARCH("non",F25)))</formula>
    </cfRule>
    <cfRule type="containsText" dxfId="202" priority="215" operator="containsText" text="optimal">
      <formula>NOT(ISERROR(SEARCH("optimal",F25)))</formula>
    </cfRule>
  </conditionalFormatting>
  <conditionalFormatting sqref="F25:F27">
    <cfRule type="containsText" dxfId="201" priority="212" operator="containsText" text="insuffisant">
      <formula>NOT(ISERROR(SEARCH("insuffisant",F25)))</formula>
    </cfRule>
    <cfRule type="containsText" dxfId="200" priority="213" operator="containsText" text="partiel">
      <formula>NOT(ISERROR(SEARCH("partiel",F25)))</formula>
    </cfRule>
  </conditionalFormatting>
  <conditionalFormatting sqref="H26:H27">
    <cfRule type="containsText" dxfId="199" priority="200" operator="containsText" text="non">
      <formula>NOT(ISERROR(SEARCH("non",H26)))</formula>
    </cfRule>
    <cfRule type="containsText" dxfId="198" priority="201" operator="containsText" text="optimal">
      <formula>NOT(ISERROR(SEARCH("optimal",H26)))</formula>
    </cfRule>
  </conditionalFormatting>
  <conditionalFormatting sqref="H26:H27">
    <cfRule type="containsText" dxfId="197" priority="198" operator="containsText" text="insuffisant">
      <formula>NOT(ISERROR(SEARCH("insuffisant",H26)))</formula>
    </cfRule>
    <cfRule type="containsText" dxfId="196" priority="199" operator="containsText" text="partiel">
      <formula>NOT(ISERROR(SEARCH("partiel",H26)))</formula>
    </cfRule>
  </conditionalFormatting>
  <conditionalFormatting sqref="E22:I22">
    <cfRule type="containsText" dxfId="195" priority="188" operator="containsText" text="non">
      <formula>NOT(ISERROR(SEARCH("non",E22)))</formula>
    </cfRule>
    <cfRule type="containsText" dxfId="194" priority="189" operator="containsText" text="oui">
      <formula>NOT(ISERROR(SEARCH("oui",E22)))</formula>
    </cfRule>
  </conditionalFormatting>
  <conditionalFormatting sqref="E25:E27 E40:E49 E29:E38">
    <cfRule type="expression" dxfId="193" priority="81">
      <formula>$E$23="NON"</formula>
    </cfRule>
    <cfRule type="expression" dxfId="192" priority="218">
      <formula>$E$22="NON"</formula>
    </cfRule>
  </conditionalFormatting>
  <conditionalFormatting sqref="F25:F27">
    <cfRule type="containsText" dxfId="191" priority="186" operator="containsText" text="non">
      <formula>NOT(ISERROR(SEARCH("non",F25)))</formula>
    </cfRule>
    <cfRule type="containsText" dxfId="190" priority="187" operator="containsText" text="optimal">
      <formula>NOT(ISERROR(SEARCH("optimal",F25)))</formula>
    </cfRule>
  </conditionalFormatting>
  <conditionalFormatting sqref="F25:F27">
    <cfRule type="containsText" dxfId="189" priority="184" operator="containsText" text="insuffisant">
      <formula>NOT(ISERROR(SEARCH("insuffisant",F25)))</formula>
    </cfRule>
    <cfRule type="containsText" dxfId="188" priority="185" operator="containsText" text="partiel">
      <formula>NOT(ISERROR(SEARCH("partiel",F25)))</formula>
    </cfRule>
  </conditionalFormatting>
  <conditionalFormatting sqref="F25:F27 F40:F49 F29:F38">
    <cfRule type="expression" dxfId="187" priority="73">
      <formula>$F$22="NON"</formula>
    </cfRule>
    <cfRule type="expression" dxfId="186" priority="183">
      <formula>$F$23="NON"</formula>
    </cfRule>
  </conditionalFormatting>
  <conditionalFormatting sqref="G25:G27">
    <cfRule type="containsText" dxfId="185" priority="181" operator="containsText" text="non">
      <formula>NOT(ISERROR(SEARCH("non",G25)))</formula>
    </cfRule>
    <cfRule type="containsText" dxfId="184" priority="182" operator="containsText" text="optimal">
      <formula>NOT(ISERROR(SEARCH("optimal",G25)))</formula>
    </cfRule>
  </conditionalFormatting>
  <conditionalFormatting sqref="G25:G27">
    <cfRule type="containsText" dxfId="183" priority="179" operator="containsText" text="insuffisant">
      <formula>NOT(ISERROR(SEARCH("insuffisant",G25)))</formula>
    </cfRule>
    <cfRule type="containsText" dxfId="182" priority="180" operator="containsText" text="partiel">
      <formula>NOT(ISERROR(SEARCH("partiel",G25)))</formula>
    </cfRule>
  </conditionalFormatting>
  <conditionalFormatting sqref="H25:H27">
    <cfRule type="containsText" dxfId="181" priority="176" operator="containsText" text="non">
      <formula>NOT(ISERROR(SEARCH("non",H25)))</formula>
    </cfRule>
    <cfRule type="containsText" dxfId="180" priority="177" operator="containsText" text="optimal">
      <formula>NOT(ISERROR(SEARCH("optimal",H25)))</formula>
    </cfRule>
  </conditionalFormatting>
  <conditionalFormatting sqref="H25:H27">
    <cfRule type="containsText" dxfId="179" priority="174" operator="containsText" text="insuffisant">
      <formula>NOT(ISERROR(SEARCH("insuffisant",H25)))</formula>
    </cfRule>
    <cfRule type="containsText" dxfId="178" priority="175" operator="containsText" text="partiel">
      <formula>NOT(ISERROR(SEARCH("partiel",H25)))</formula>
    </cfRule>
  </conditionalFormatting>
  <conditionalFormatting sqref="H25:H27 H40:H49 H29:H38">
    <cfRule type="expression" dxfId="177" priority="50">
      <formula>$H$23="NON"</formula>
    </cfRule>
    <cfRule type="expression" dxfId="176" priority="173">
      <formula>$H$22="NON"</formula>
    </cfRule>
  </conditionalFormatting>
  <conditionalFormatting sqref="I25:I27">
    <cfRule type="containsText" dxfId="175" priority="171" operator="containsText" text="non">
      <formula>NOT(ISERROR(SEARCH("non",I25)))</formula>
    </cfRule>
    <cfRule type="containsText" dxfId="174" priority="172" operator="containsText" text="optimal">
      <formula>NOT(ISERROR(SEARCH("optimal",I25)))</formula>
    </cfRule>
  </conditionalFormatting>
  <conditionalFormatting sqref="I25:I27">
    <cfRule type="containsText" dxfId="173" priority="169" operator="containsText" text="insuffisant">
      <formula>NOT(ISERROR(SEARCH("insuffisant",I25)))</formula>
    </cfRule>
    <cfRule type="containsText" dxfId="172" priority="170" operator="containsText" text="partiel">
      <formula>NOT(ISERROR(SEARCH("partiel",I25)))</formula>
    </cfRule>
  </conditionalFormatting>
  <conditionalFormatting sqref="D25:D27 D40:D49 D29:D38">
    <cfRule type="expression" dxfId="171" priority="91">
      <formula>$D$23="NON"</formula>
    </cfRule>
    <cfRule type="expression" dxfId="170" priority="167">
      <formula>$D$22="NON"</formula>
    </cfRule>
  </conditionalFormatting>
  <conditionalFormatting sqref="D23">
    <cfRule type="containsText" dxfId="169" priority="94" operator="containsText" text="non">
      <formula>NOT(ISERROR(SEARCH("non",D23)))</formula>
    </cfRule>
    <cfRule type="containsText" dxfId="168" priority="95" operator="containsText" text="oui">
      <formula>NOT(ISERROR(SEARCH("oui",D23)))</formula>
    </cfRule>
  </conditionalFormatting>
  <conditionalFormatting sqref="E23:I23">
    <cfRule type="containsText" dxfId="167" priority="92" operator="containsText" text="non">
      <formula>NOT(ISERROR(SEARCH("non",E23)))</formula>
    </cfRule>
    <cfRule type="containsText" dxfId="166" priority="93" operator="containsText" text="oui">
      <formula>NOT(ISERROR(SEARCH("oui",E23)))</formula>
    </cfRule>
  </conditionalFormatting>
  <conditionalFormatting sqref="G40:G49 G29:G38">
    <cfRule type="expression" dxfId="165" priority="55">
      <formula>$G$23="NON"</formula>
    </cfRule>
    <cfRule type="expression" dxfId="164" priority="56">
      <formula>$G$22="NON"</formula>
    </cfRule>
  </conditionalFormatting>
  <conditionalFormatting sqref="H26:H27">
    <cfRule type="containsText" dxfId="163" priority="48" operator="containsText" text="non">
      <formula>NOT(ISERROR(SEARCH("non",H26)))</formula>
    </cfRule>
    <cfRule type="containsText" dxfId="162" priority="49" operator="containsText" text="optimal">
      <formula>NOT(ISERROR(SEARCH("optimal",H26)))</formula>
    </cfRule>
  </conditionalFormatting>
  <conditionalFormatting sqref="H26:H27">
    <cfRule type="containsText" dxfId="161" priority="46" operator="containsText" text="insuffisant">
      <formula>NOT(ISERROR(SEARCH("insuffisant",H26)))</formula>
    </cfRule>
    <cfRule type="containsText" dxfId="160" priority="47" operator="containsText" text="partiel">
      <formula>NOT(ISERROR(SEARCH("partiel",H26)))</formula>
    </cfRule>
  </conditionalFormatting>
  <conditionalFormatting sqref="I40:I49 I29:I38">
    <cfRule type="expression" dxfId="159" priority="25">
      <formula>$I$23="NON"</formula>
    </cfRule>
    <cfRule type="expression" dxfId="158" priority="26">
      <formula>$I$22="NON"</formula>
    </cfRule>
  </conditionalFormatting>
  <conditionalFormatting sqref="E25:E27">
    <cfRule type="expression" dxfId="157" priority="17">
      <formula>$D$23="NON"</formula>
    </cfRule>
    <cfRule type="expression" dxfId="156" priority="18">
      <formula>$D$22="NON"</formula>
    </cfRule>
  </conditionalFormatting>
  <conditionalFormatting sqref="D39:I39">
    <cfRule type="containsText" dxfId="155" priority="15" operator="containsText" text="non">
      <formula>NOT(ISERROR(SEARCH("non",D39)))</formula>
    </cfRule>
    <cfRule type="containsText" dxfId="154" priority="16" operator="containsText" text="optimal">
      <formula>NOT(ISERROR(SEARCH("optimal",D39)))</formula>
    </cfRule>
  </conditionalFormatting>
  <conditionalFormatting sqref="D39:I39">
    <cfRule type="containsText" dxfId="153" priority="13" operator="containsText" text="insuffisant">
      <formula>NOT(ISERROR(SEARCH("insuffisant",D39)))</formula>
    </cfRule>
    <cfRule type="containsText" dxfId="152" priority="14" operator="containsText" text="partiel">
      <formula>NOT(ISERROR(SEARCH("partiel",D39)))</formula>
    </cfRule>
  </conditionalFormatting>
  <conditionalFormatting sqref="E39">
    <cfRule type="expression" dxfId="151" priority="7">
      <formula>$E$23="NON"</formula>
    </cfRule>
    <cfRule type="expression" dxfId="150" priority="12">
      <formula>$E$22="NON"</formula>
    </cfRule>
  </conditionalFormatting>
  <conditionalFormatting sqref="F39">
    <cfRule type="expression" dxfId="149" priority="6">
      <formula>$F$22="NON"</formula>
    </cfRule>
    <cfRule type="expression" dxfId="148" priority="11">
      <formula>$F$23="NON"</formula>
    </cfRule>
  </conditionalFormatting>
  <conditionalFormatting sqref="H39">
    <cfRule type="expression" dxfId="147" priority="3">
      <formula>$H$23="NON"</formula>
    </cfRule>
    <cfRule type="expression" dxfId="146" priority="10">
      <formula>$H$22="NON"</formula>
    </cfRule>
  </conditionalFormatting>
  <conditionalFormatting sqref="D39">
    <cfRule type="expression" dxfId="145" priority="8">
      <formula>$D$23="NON"</formula>
    </cfRule>
    <cfRule type="expression" dxfId="144" priority="9">
      <formula>$D$22="NON"</formula>
    </cfRule>
  </conditionalFormatting>
  <conditionalFormatting sqref="G39">
    <cfRule type="expression" dxfId="143" priority="4">
      <formula>$G$23="NON"</formula>
    </cfRule>
    <cfRule type="expression" dxfId="142" priority="5">
      <formula>$G$22="NON"</formula>
    </cfRule>
  </conditionalFormatting>
  <conditionalFormatting sqref="I39">
    <cfRule type="expression" dxfId="141" priority="1">
      <formula>$I$23="NON"</formula>
    </cfRule>
    <cfRule type="expression" dxfId="140" priority="2">
      <formula>$I$22="NON"</formula>
    </cfRule>
  </conditionalFormatting>
  <printOptions horizontalCentered="1"/>
  <pageMargins left="0.7" right="0.7" top="0.75" bottom="0.75" header="0.3" footer="0.3"/>
  <pageSetup paperSize="9" scale="51"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0C11412-9F15-4AAA-B403-98F9B85681C3}">
          <x14:formula1>
            <xm:f>Feuil1!$A$1:$A$3</xm:f>
          </x14:formula1>
          <xm:sqref>D22:I23</xm:sqref>
        </x14:dataValidation>
        <x14:dataValidation type="list" allowBlank="1" xr:uid="{58381B62-4F9A-419E-91BF-2563980E37EC}">
          <x14:formula1>
            <xm:f>Feuil1!$B$1:$B$6</xm:f>
          </x14:formula1>
          <xm:sqref>D25:I27 D29:I49</xm:sqref>
        </x14:dataValidation>
        <x14:dataValidation type="list" allowBlank="1" showInputMessage="1" showErrorMessage="1" xr:uid="{EC9A8741-F8A7-4CE5-B6B2-45A93B189B1C}">
          <x14:formula1>
            <xm:f>Feuil1!$E$1:$E$13</xm:f>
          </x14:formula1>
          <xm:sqref>B41:C49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6838C-B8C7-4D9F-B37C-5667F9365818}">
  <sheetPr>
    <pageSetUpPr fitToPage="1"/>
  </sheetPr>
  <dimension ref="A2:I65"/>
  <sheetViews>
    <sheetView showGridLines="0" topLeftCell="A4" zoomScaleNormal="100" workbookViewId="0">
      <selection activeCell="B23" sqref="B23:C23"/>
    </sheetView>
  </sheetViews>
  <sheetFormatPr baseColWidth="10" defaultColWidth="20.7109375" defaultRowHeight="12.75" x14ac:dyDescent="0.2"/>
  <cols>
    <col min="1" max="1" width="13.85546875" style="5" customWidth="1"/>
    <col min="2" max="2" width="26.28515625" style="5" customWidth="1"/>
    <col min="3" max="3" width="36.140625" style="6" customWidth="1"/>
    <col min="4" max="4" width="23.140625" style="2" customWidth="1"/>
    <col min="5" max="9" width="23.140625" style="1" customWidth="1"/>
    <col min="10" max="16384" width="20.7109375" style="1"/>
  </cols>
  <sheetData>
    <row r="2" spans="1:5" ht="45" customHeight="1" x14ac:dyDescent="0.2"/>
    <row r="4" spans="1:5" s="4" customFormat="1" ht="18.75" x14ac:dyDescent="0.3">
      <c r="A4" s="63" t="s">
        <v>46</v>
      </c>
      <c r="B4" s="64"/>
      <c r="C4" s="64"/>
      <c r="D4" s="64"/>
      <c r="E4" s="64"/>
    </row>
    <row r="5" spans="1:5" ht="13.5" thickBot="1" x14ac:dyDescent="0.25"/>
    <row r="6" spans="1:5" ht="16.5" thickBot="1" x14ac:dyDescent="0.3">
      <c r="A6" s="12" t="s">
        <v>59</v>
      </c>
      <c r="B6" s="12"/>
      <c r="C6" s="65" t="s">
        <v>5</v>
      </c>
      <c r="D6" s="66"/>
      <c r="E6" s="66"/>
    </row>
    <row r="7" spans="1:5" ht="15" customHeight="1" thickBot="1" x14ac:dyDescent="0.3">
      <c r="A7" s="12" t="s">
        <v>12</v>
      </c>
      <c r="B7" s="12"/>
      <c r="C7" s="65" t="s">
        <v>5</v>
      </c>
      <c r="D7" s="66"/>
      <c r="E7" s="66"/>
    </row>
    <row r="8" spans="1:5" ht="15" customHeight="1" thickBot="1" x14ac:dyDescent="0.3">
      <c r="A8" s="12" t="s">
        <v>13</v>
      </c>
      <c r="B8" s="12"/>
      <c r="C8" s="65" t="s">
        <v>5</v>
      </c>
      <c r="D8" s="66"/>
      <c r="E8" s="66"/>
    </row>
    <row r="9" spans="1:5" ht="15" customHeight="1" thickBot="1" x14ac:dyDescent="0.3">
      <c r="A9" s="7"/>
      <c r="B9" s="7"/>
      <c r="C9" s="67"/>
      <c r="D9" s="68"/>
      <c r="E9" s="68"/>
    </row>
    <row r="10" spans="1:5" ht="15" customHeight="1" thickBot="1" x14ac:dyDescent="0.3">
      <c r="A10" s="7" t="s">
        <v>2</v>
      </c>
      <c r="B10" s="7"/>
      <c r="C10" s="65" t="s">
        <v>4</v>
      </c>
      <c r="D10" s="66"/>
      <c r="E10" s="66"/>
    </row>
    <row r="11" spans="1:5" ht="15" customHeight="1" thickBot="1" x14ac:dyDescent="0.3">
      <c r="A11" s="55" t="s">
        <v>32</v>
      </c>
      <c r="B11" s="56"/>
      <c r="C11" s="65" t="s">
        <v>14</v>
      </c>
      <c r="D11" s="66"/>
      <c r="E11" s="66"/>
    </row>
    <row r="12" spans="1:5" ht="15" customHeight="1" x14ac:dyDescent="0.2">
      <c r="A12" s="19"/>
      <c r="B12" s="19"/>
      <c r="C12" s="20"/>
      <c r="D12" s="21"/>
    </row>
    <row r="13" spans="1:5" ht="15" customHeight="1" x14ac:dyDescent="0.25">
      <c r="A13" s="14" t="s">
        <v>9</v>
      </c>
      <c r="B13" s="15" t="s">
        <v>8</v>
      </c>
      <c r="C13" s="57" t="s">
        <v>20</v>
      </c>
      <c r="D13" s="57"/>
      <c r="E13" s="57"/>
    </row>
    <row r="14" spans="1:5" ht="15" customHeight="1" x14ac:dyDescent="0.25">
      <c r="A14" s="16"/>
      <c r="B14" s="15" t="s">
        <v>24</v>
      </c>
      <c r="C14" s="57" t="s">
        <v>21</v>
      </c>
      <c r="D14" s="57"/>
      <c r="E14" s="57"/>
    </row>
    <row r="15" spans="1:5" ht="15" customHeight="1" x14ac:dyDescent="0.25">
      <c r="A15" s="17"/>
      <c r="B15" s="15" t="s">
        <v>25</v>
      </c>
      <c r="C15" s="57" t="s">
        <v>22</v>
      </c>
      <c r="D15" s="57"/>
      <c r="E15" s="57"/>
    </row>
    <row r="16" spans="1:5" ht="15" customHeight="1" x14ac:dyDescent="0.25">
      <c r="A16" s="18"/>
      <c r="B16" s="15" t="s">
        <v>26</v>
      </c>
      <c r="C16" s="57" t="s">
        <v>23</v>
      </c>
      <c r="D16" s="57"/>
      <c r="E16" s="57"/>
    </row>
    <row r="17" spans="1:9" ht="15" customHeight="1" x14ac:dyDescent="0.25">
      <c r="A17" s="8"/>
      <c r="B17" s="11"/>
      <c r="C17" s="10"/>
      <c r="D17" s="10"/>
    </row>
    <row r="18" spans="1:9" ht="15" customHeight="1" x14ac:dyDescent="0.25">
      <c r="A18" s="24"/>
      <c r="B18" s="25"/>
      <c r="C18" s="10"/>
      <c r="D18" s="13" t="s">
        <v>11</v>
      </c>
      <c r="E18" s="13" t="s">
        <v>11</v>
      </c>
      <c r="F18" s="13" t="s">
        <v>11</v>
      </c>
      <c r="G18" s="13" t="s">
        <v>11</v>
      </c>
      <c r="H18" s="13" t="s">
        <v>11</v>
      </c>
      <c r="I18" s="13" t="s">
        <v>11</v>
      </c>
    </row>
    <row r="19" spans="1:9" ht="15" customHeight="1" thickBot="1" x14ac:dyDescent="0.3">
      <c r="A19" s="24"/>
      <c r="B19" s="25"/>
      <c r="C19" s="10"/>
      <c r="D19" s="13" t="s">
        <v>3</v>
      </c>
      <c r="E19" s="13" t="s">
        <v>3</v>
      </c>
      <c r="F19" s="13" t="s">
        <v>3</v>
      </c>
      <c r="G19" s="13" t="s">
        <v>3</v>
      </c>
      <c r="H19" s="13" t="s">
        <v>3</v>
      </c>
      <c r="I19" s="13" t="s">
        <v>3</v>
      </c>
    </row>
    <row r="20" spans="1:9" ht="51" customHeight="1" thickBot="1" x14ac:dyDescent="0.25">
      <c r="A20" s="88" t="s">
        <v>56</v>
      </c>
      <c r="B20" s="89"/>
      <c r="C20" s="90"/>
      <c r="D20" s="22" t="s">
        <v>1</v>
      </c>
      <c r="E20" s="22" t="s">
        <v>1</v>
      </c>
      <c r="F20" s="22" t="s">
        <v>1</v>
      </c>
      <c r="G20" s="22" t="s">
        <v>1</v>
      </c>
      <c r="H20" s="22" t="s">
        <v>1</v>
      </c>
      <c r="I20" s="22" t="s">
        <v>1</v>
      </c>
    </row>
    <row r="21" spans="1:9" ht="19.5" customHeight="1" x14ac:dyDescent="0.2">
      <c r="A21" s="80" t="s">
        <v>10</v>
      </c>
      <c r="B21" s="80"/>
      <c r="C21" s="80"/>
      <c r="D21" s="26"/>
      <c r="E21" s="26"/>
      <c r="F21" s="26"/>
      <c r="G21" s="26"/>
      <c r="H21" s="26"/>
      <c r="I21" s="26"/>
    </row>
    <row r="22" spans="1:9" ht="21.75" customHeight="1" thickBot="1" x14ac:dyDescent="0.25">
      <c r="A22" s="27"/>
      <c r="B22" s="74" t="s">
        <v>60</v>
      </c>
      <c r="C22" s="74"/>
      <c r="D22" s="31"/>
      <c r="E22" s="32"/>
      <c r="F22" s="32"/>
      <c r="G22" s="32"/>
      <c r="H22" s="32"/>
      <c r="I22" s="33"/>
    </row>
    <row r="23" spans="1:9" ht="21.75" customHeight="1" thickTop="1" x14ac:dyDescent="0.2">
      <c r="A23" s="27"/>
      <c r="B23" s="54" t="s">
        <v>74</v>
      </c>
      <c r="C23" s="54"/>
      <c r="D23" s="34"/>
      <c r="E23" s="35"/>
      <c r="F23" s="35"/>
      <c r="G23" s="35"/>
      <c r="H23" s="35"/>
      <c r="I23" s="36"/>
    </row>
    <row r="24" spans="1:9" ht="19.5" customHeight="1" thickBot="1" x14ac:dyDescent="0.25">
      <c r="A24" s="59" t="s">
        <v>37</v>
      </c>
      <c r="B24" s="59"/>
      <c r="C24" s="59"/>
      <c r="D24" s="28"/>
      <c r="E24" s="28"/>
      <c r="F24" s="28"/>
      <c r="G24" s="28"/>
      <c r="H24" s="28"/>
      <c r="I24" s="28"/>
    </row>
    <row r="25" spans="1:9" ht="30" customHeight="1" thickTop="1" thickBot="1" x14ac:dyDescent="0.25">
      <c r="A25" s="83"/>
      <c r="B25" s="85" t="s">
        <v>0</v>
      </c>
      <c r="C25" s="85"/>
      <c r="D25" s="23" t="str">
        <f>IF($D$22="NON",Feuil1!$C$1,IF($D$23="NON",Feuil1!$C$1,""))</f>
        <v/>
      </c>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25">
      <c r="A26" s="84"/>
      <c r="B26" s="86" t="s">
        <v>6</v>
      </c>
      <c r="C26" s="87"/>
      <c r="D26" s="23" t="str">
        <f>IF($D$22="NON",Feuil1!$C$1,IF($D$23="NON",Feuil1!$C$1,""))</f>
        <v/>
      </c>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25">
      <c r="A27" s="84"/>
      <c r="B27" s="86" t="s">
        <v>7</v>
      </c>
      <c r="C27" s="87"/>
      <c r="D27" s="23" t="str">
        <f>IF($D$22="NON",Feuil1!$C$1,IF($D$23="NON",Feuil1!$C$1,""))</f>
        <v/>
      </c>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7.25" thickTop="1" thickBot="1" x14ac:dyDescent="0.3">
      <c r="A28" s="81" t="s">
        <v>36</v>
      </c>
      <c r="B28" s="81"/>
      <c r="C28" s="82"/>
      <c r="D28" s="29"/>
      <c r="E28" s="29"/>
      <c r="F28" s="29"/>
      <c r="G28" s="29"/>
      <c r="H28" s="29"/>
      <c r="I28" s="29"/>
    </row>
    <row r="29" spans="1:9" s="3" customFormat="1" ht="30" customHeight="1" thickTop="1" thickBot="1" x14ac:dyDescent="0.3">
      <c r="A29" s="60" t="s">
        <v>38</v>
      </c>
      <c r="B29" s="69" t="s">
        <v>50</v>
      </c>
      <c r="C29" s="70"/>
      <c r="D29" s="37" t="str">
        <f>IF($D$22="NON",Feuil1!$C$1,IF($D$23="NON",Feuil1!$C$1,""))</f>
        <v/>
      </c>
      <c r="E29" s="30" t="str">
        <f>IF($E$22="NON",Feuil1!$C$1,IF($E$23="NON",Feuil1!$C$1,""))</f>
        <v/>
      </c>
      <c r="F29" s="30" t="str">
        <f>IF($F$22="NON",Feuil1!$C$1,IF($F$23="NON",Feuil1!$C$1,""))</f>
        <v/>
      </c>
      <c r="G29" s="30" t="str">
        <f>IF($G$22="NON",Feuil1!$C$1,IF($G$23="NON",Feuil1!$C$1,""))</f>
        <v/>
      </c>
      <c r="H29" s="30"/>
      <c r="I29" s="30" t="str">
        <f>IF($I$22="NON",Feuil1!$C$1,IF($I$23="NON",Feuil1!$C$1,""))</f>
        <v/>
      </c>
    </row>
    <row r="30" spans="1:9" s="3" customFormat="1" ht="80.25" customHeight="1" thickTop="1" thickBot="1" x14ac:dyDescent="0.3">
      <c r="A30" s="60"/>
      <c r="B30" s="77" t="s">
        <v>54</v>
      </c>
      <c r="C30" s="62"/>
      <c r="D30" s="37" t="str">
        <f>IF($D$22="NON",Feuil1!$C$1,IF($D$23="NON",Feuil1!$C$1,""))</f>
        <v/>
      </c>
      <c r="E30" s="30" t="str">
        <f>IF($E$22="NON",Feuil1!$C$1,IF($E$23="NON",Feuil1!$C$1,""))</f>
        <v/>
      </c>
      <c r="F30" s="30" t="str">
        <f>IF($F$22="NON",Feuil1!$C$1,IF($F$23="NON",Feuil1!$C$1,""))</f>
        <v/>
      </c>
      <c r="G30" s="30" t="str">
        <f>IF($G$22="NON",Feuil1!$C$1,IF($G$23="NON",Feuil1!$C$1,""))</f>
        <v/>
      </c>
      <c r="H30" s="30"/>
      <c r="I30" s="30" t="str">
        <f>IF($I$22="NON",Feuil1!$C$1,IF($I$23="NON",Feuil1!$C$1,""))</f>
        <v/>
      </c>
    </row>
    <row r="31" spans="1:9" s="3" customFormat="1" ht="17.25" thickTop="1" thickBot="1" x14ac:dyDescent="0.3">
      <c r="A31" s="60"/>
      <c r="B31" s="69" t="s">
        <v>51</v>
      </c>
      <c r="C31" s="70"/>
      <c r="D31" s="37"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17.25" thickTop="1" thickBot="1" x14ac:dyDescent="0.3">
      <c r="A32" s="60"/>
      <c r="B32" s="69" t="s">
        <v>55</v>
      </c>
      <c r="C32" s="70"/>
      <c r="D32" s="37"/>
      <c r="E32" s="30"/>
      <c r="F32" s="30"/>
      <c r="G32" s="30"/>
      <c r="H32" s="30"/>
      <c r="I32" s="30"/>
    </row>
    <row r="33" spans="1:9" s="3" customFormat="1" ht="32.25" customHeight="1" thickTop="1" thickBot="1" x14ac:dyDescent="0.3">
      <c r="A33" s="60"/>
      <c r="B33" s="69" t="s">
        <v>52</v>
      </c>
      <c r="C33" s="70"/>
      <c r="D33" s="37"/>
      <c r="E33" s="30"/>
      <c r="F33" s="30"/>
      <c r="G33" s="30"/>
      <c r="H33" s="30"/>
      <c r="I33" s="30"/>
    </row>
    <row r="34" spans="1:9" s="3" customFormat="1" ht="37.5" customHeight="1" thickTop="1" thickBot="1" x14ac:dyDescent="0.3">
      <c r="A34" s="60"/>
      <c r="B34" s="69" t="s">
        <v>53</v>
      </c>
      <c r="C34" s="70"/>
      <c r="D34" s="37"/>
      <c r="E34" s="30"/>
      <c r="F34" s="30"/>
      <c r="G34" s="30"/>
      <c r="H34" s="30"/>
      <c r="I34" s="30"/>
    </row>
    <row r="35" spans="1:9" s="3" customFormat="1" ht="80.25" customHeight="1" thickTop="1" thickBot="1" x14ac:dyDescent="0.3">
      <c r="A35" s="91" t="s">
        <v>48</v>
      </c>
      <c r="B35" s="92" t="s">
        <v>40</v>
      </c>
      <c r="C35" s="92"/>
      <c r="D35" s="37"/>
      <c r="E35" s="30"/>
      <c r="F35" s="30"/>
      <c r="G35" s="30"/>
      <c r="H35" s="30"/>
      <c r="I35" s="30"/>
    </row>
    <row r="36" spans="1:9" s="3" customFormat="1" ht="22.5" customHeight="1" thickTop="1" thickBot="1" x14ac:dyDescent="0.3">
      <c r="A36" s="72"/>
      <c r="B36" s="93" t="s">
        <v>41</v>
      </c>
      <c r="C36" s="93"/>
      <c r="D36" s="37"/>
      <c r="E36" s="30"/>
      <c r="F36" s="30"/>
      <c r="G36" s="30"/>
      <c r="H36" s="30"/>
      <c r="I36" s="30"/>
    </row>
    <row r="37" spans="1:9" s="3" customFormat="1" ht="33.75" customHeight="1" thickTop="1" thickBot="1" x14ac:dyDescent="0.3">
      <c r="A37" s="72"/>
      <c r="B37" s="93" t="s">
        <v>43</v>
      </c>
      <c r="C37" s="93"/>
      <c r="D37" s="37"/>
      <c r="E37" s="30"/>
      <c r="F37" s="30"/>
      <c r="G37" s="30"/>
      <c r="H37" s="30"/>
      <c r="I37" s="30"/>
    </row>
    <row r="38" spans="1:9" s="3" customFormat="1" ht="33.75" customHeight="1" thickTop="1" thickBot="1" x14ac:dyDescent="0.3">
      <c r="A38" s="72"/>
      <c r="B38" s="93" t="s">
        <v>44</v>
      </c>
      <c r="C38" s="93"/>
      <c r="D38" s="37"/>
      <c r="E38" s="30"/>
      <c r="F38" s="30"/>
      <c r="G38" s="30"/>
      <c r="H38" s="30"/>
      <c r="I38" s="30"/>
    </row>
    <row r="39" spans="1:9" s="3" customFormat="1" ht="29.25" customHeight="1" thickTop="1" thickBot="1" x14ac:dyDescent="0.3">
      <c r="A39" s="72"/>
      <c r="B39" s="93" t="s">
        <v>42</v>
      </c>
      <c r="C39" s="93"/>
      <c r="D39" s="37"/>
      <c r="E39" s="30"/>
      <c r="F39" s="30"/>
      <c r="G39" s="30"/>
      <c r="H39" s="30"/>
      <c r="I39" s="30"/>
    </row>
    <row r="40" spans="1:9" s="3" customFormat="1" ht="36" customHeight="1" thickTop="1" thickBot="1" x14ac:dyDescent="0.3">
      <c r="A40" s="73"/>
      <c r="B40" s="94" t="s">
        <v>45</v>
      </c>
      <c r="C40" s="94"/>
      <c r="D40" s="37"/>
      <c r="E40" s="30"/>
      <c r="F40" s="30"/>
      <c r="G40" s="30"/>
      <c r="H40" s="30"/>
      <c r="I40" s="30"/>
    </row>
    <row r="41" spans="1:9" s="3" customFormat="1" ht="30" customHeight="1" thickTop="1" thickBot="1" x14ac:dyDescent="0.3">
      <c r="A41" s="71" t="s">
        <v>49</v>
      </c>
      <c r="B41" s="78"/>
      <c r="C41" s="79"/>
      <c r="D41" s="37" t="str">
        <f>IF($D$22="NON",Feuil1!$C$1,IF($D$23="NON",Feuil1!$C$1,""))</f>
        <v/>
      </c>
      <c r="E41" s="30" t="str">
        <f>IF($E$22="NON",Feuil1!$C$1,IF($E$23="NON",Feuil1!$C$1,""))</f>
        <v/>
      </c>
      <c r="F41" s="30" t="str">
        <f>IF($F$22="NON",Feuil1!$C$1,IF($F$23="NON",Feuil1!$C$1,""))</f>
        <v/>
      </c>
      <c r="G41" s="30" t="str">
        <f>IF($G$22="NON",Feuil1!$C$1,IF($G$23="NON",Feuil1!$C$1,""))</f>
        <v/>
      </c>
      <c r="H41" s="30"/>
      <c r="I41" s="30" t="str">
        <f>IF($I$22="NON",Feuil1!$C$1,IF($I$23="NON",Feuil1!$C$1,""))</f>
        <v/>
      </c>
    </row>
    <row r="42" spans="1:9" s="3" customFormat="1" ht="30" customHeight="1" thickTop="1" thickBot="1" x14ac:dyDescent="0.3">
      <c r="A42" s="72"/>
      <c r="B42" s="61"/>
      <c r="C42" s="62"/>
      <c r="D42" s="37" t="str">
        <f>IF($D$22="NON",Feuil1!$C$1,IF($D$23="NON",Feuil1!$C$1,""))</f>
        <v/>
      </c>
      <c r="E42" s="30" t="str">
        <f>IF($E$22="NON",Feuil1!$C$1,IF($E$23="NON",Feuil1!$C$1,""))</f>
        <v/>
      </c>
      <c r="F42" s="30" t="str">
        <f>IF($F$22="NON",Feuil1!$C$1,IF($F$23="NON",Feuil1!$C$1,""))</f>
        <v/>
      </c>
      <c r="G42" s="30" t="str">
        <f>IF($G$22="NON",Feuil1!$C$1,IF($G$23="NON",Feuil1!$C$1,""))</f>
        <v/>
      </c>
      <c r="H42" s="30"/>
      <c r="I42" s="30" t="str">
        <f>IF($I$22="NON",Feuil1!$C$1,IF($I$23="NON",Feuil1!$C$1,""))</f>
        <v/>
      </c>
    </row>
    <row r="43" spans="1:9" s="3" customFormat="1" ht="30" customHeight="1" thickTop="1" thickBot="1" x14ac:dyDescent="0.3">
      <c r="A43" s="72"/>
      <c r="B43" s="61"/>
      <c r="C43" s="62"/>
      <c r="D43" s="37" t="str">
        <f>IF($D$22="NON",Feuil1!$C$1,IF($D$23="NON",Feuil1!$C$1,""))</f>
        <v/>
      </c>
      <c r="E43" s="30" t="str">
        <f>IF($E$22="NON",Feuil1!$C$1,IF($E$23="NON",Feuil1!$C$1,""))</f>
        <v/>
      </c>
      <c r="F43" s="30" t="str">
        <f>IF($F$22="NON",Feuil1!$C$1,IF($F$23="NON",Feuil1!$C$1,""))</f>
        <v/>
      </c>
      <c r="G43" s="30" t="str">
        <f>IF($G$22="NON",Feuil1!$C$1,IF($G$23="NON",Feuil1!$C$1,""))</f>
        <v/>
      </c>
      <c r="H43" s="30"/>
      <c r="I43" s="30" t="str">
        <f>IF($I$22="NON",Feuil1!$C$1,IF($I$23="NON",Feuil1!$C$1,""))</f>
        <v/>
      </c>
    </row>
    <row r="44" spans="1:9" s="3" customFormat="1" ht="30" customHeight="1" thickTop="1" thickBot="1" x14ac:dyDescent="0.3">
      <c r="A44" s="72"/>
      <c r="B44" s="61"/>
      <c r="C44" s="62"/>
      <c r="D44" s="37" t="str">
        <f>IF($D$22="NON",Feuil1!$C$1,IF($D$23="NON",Feuil1!$C$1,""))</f>
        <v/>
      </c>
      <c r="E44" s="30" t="str">
        <f>IF($E$22="NON",Feuil1!$C$1,IF($E$23="NON",Feuil1!$C$1,""))</f>
        <v/>
      </c>
      <c r="F44" s="30" t="str">
        <f>IF($F$22="NON",Feuil1!$C$1,IF($F$23="NON",Feuil1!$C$1,""))</f>
        <v/>
      </c>
      <c r="G44" s="30" t="str">
        <f>IF($G$22="NON",Feuil1!$C$1,IF($G$23="NON",Feuil1!$C$1,""))</f>
        <v/>
      </c>
      <c r="H44" s="30"/>
      <c r="I44" s="30" t="str">
        <f>IF($I$22="NON",Feuil1!$C$1,IF($I$23="NON",Feuil1!$C$1,""))</f>
        <v/>
      </c>
    </row>
    <row r="45" spans="1:9" s="3" customFormat="1" ht="30" customHeight="1" thickTop="1" thickBot="1" x14ac:dyDescent="0.3">
      <c r="A45" s="72"/>
      <c r="B45" s="61"/>
      <c r="C45" s="62"/>
      <c r="D45" s="37" t="str">
        <f>IF($D$22="NON",Feuil1!$C$1,IF($D$23="NON",Feuil1!$C$1,""))</f>
        <v/>
      </c>
      <c r="E45" s="30" t="str">
        <f>IF($E$22="NON",Feuil1!$C$1,IF($E$23="NON",Feuil1!$C$1,""))</f>
        <v/>
      </c>
      <c r="F45" s="30" t="str">
        <f>IF($F$22="NON",Feuil1!$C$1,IF($F$23="NON",Feuil1!$C$1,""))</f>
        <v/>
      </c>
      <c r="G45" s="30" t="str">
        <f>IF($G$22="NON",Feuil1!$C$1,IF($G$23="NON",Feuil1!$C$1,""))</f>
        <v/>
      </c>
      <c r="H45" s="30"/>
      <c r="I45" s="30" t="str">
        <f>IF($I$22="NON",Feuil1!$C$1,IF($I$23="NON",Feuil1!$C$1,""))</f>
        <v/>
      </c>
    </row>
    <row r="46" spans="1:9" s="3" customFormat="1" ht="39" customHeight="1" thickTop="1" thickBot="1" x14ac:dyDescent="0.3">
      <c r="A46" s="72"/>
      <c r="B46" s="61"/>
      <c r="C46" s="62"/>
      <c r="D46" s="37" t="str">
        <f>IF($D$22="NON",Feuil1!$C$1,IF($D$23="NON",Feuil1!$C$1,""))</f>
        <v/>
      </c>
      <c r="E46" s="30" t="str">
        <f>IF($E$22="NON",Feuil1!$C$1,IF($E$23="NON",Feuil1!$C$1,""))</f>
        <v/>
      </c>
      <c r="F46" s="30" t="str">
        <f>IF($F$22="NON",Feuil1!$C$1,IF($F$23="NON",Feuil1!$C$1,""))</f>
        <v/>
      </c>
      <c r="G46" s="30" t="str">
        <f>IF($G$22="NON",Feuil1!$C$1,IF($G$23="NON",Feuil1!$C$1,""))</f>
        <v/>
      </c>
      <c r="H46" s="30"/>
      <c r="I46" s="30" t="str">
        <f>IF($I$22="NON",Feuil1!$C$1,IF($I$23="NON",Feuil1!$C$1,""))</f>
        <v/>
      </c>
    </row>
    <row r="47" spans="1:9" s="3" customFormat="1" ht="27" customHeight="1" thickTop="1" thickBot="1" x14ac:dyDescent="0.3">
      <c r="A47" s="72"/>
      <c r="B47" s="61"/>
      <c r="C47" s="62"/>
      <c r="D47" s="37" t="str">
        <f>IF($D$22="NON",Feuil1!$C$1,IF($D$23="NON",Feuil1!$C$1,""))</f>
        <v/>
      </c>
      <c r="E47" s="30" t="str">
        <f>IF($E$22="NON",Feuil1!$C$1,IF($E$23="NON",Feuil1!$C$1,""))</f>
        <v/>
      </c>
      <c r="F47" s="30" t="str">
        <f>IF($F$22="NON",Feuil1!$C$1,IF($F$23="NON",Feuil1!$C$1,""))</f>
        <v/>
      </c>
      <c r="G47" s="30" t="str">
        <f>IF($G$22="NON",Feuil1!$C$1,IF($G$23="NON",Feuil1!$C$1,""))</f>
        <v/>
      </c>
      <c r="H47" s="30"/>
      <c r="I47" s="30" t="str">
        <f>IF($I$22="NON",Feuil1!$C$1,IF($I$23="NON",Feuil1!$C$1,""))</f>
        <v/>
      </c>
    </row>
    <row r="48" spans="1:9" s="3" customFormat="1" ht="32.25" customHeight="1" thickTop="1" thickBot="1" x14ac:dyDescent="0.3">
      <c r="A48" s="72"/>
      <c r="B48" s="61"/>
      <c r="C48" s="62"/>
      <c r="D48" s="37"/>
      <c r="E48" s="30"/>
      <c r="F48" s="30"/>
      <c r="G48" s="30"/>
      <c r="H48" s="30"/>
      <c r="I48" s="30"/>
    </row>
    <row r="49" spans="1:9" s="3" customFormat="1" ht="30" customHeight="1" thickTop="1" thickBot="1" x14ac:dyDescent="0.3">
      <c r="A49" s="73"/>
      <c r="B49" s="75"/>
      <c r="C49" s="76"/>
      <c r="D49" s="37" t="str">
        <f>IF($D$22="NON",Feuil1!$C$1,IF($D$23="NON",Feuil1!$C$1,""))</f>
        <v/>
      </c>
      <c r="E49" s="30" t="str">
        <f>IF($E$22="NON",Feuil1!$C$1,IF($E$23="NON",Feuil1!$C$1,""))</f>
        <v/>
      </c>
      <c r="F49" s="30" t="str">
        <f>IF($F$22="NON",Feuil1!$C$1,IF($F$23="NON",Feuil1!$C$1,""))</f>
        <v/>
      </c>
      <c r="G49" s="30" t="str">
        <f>IF($G$22="NON",Feuil1!$C$1,IF($G$23="NON",Feuil1!$C$1,""))</f>
        <v/>
      </c>
      <c r="H49" s="30"/>
      <c r="I49" s="30" t="str">
        <f>IF($I$22="NON",Feuil1!$C$1,IF($I$23="NON",Feuil1!$C$1,""))</f>
        <v/>
      </c>
    </row>
    <row r="50" spans="1:9" ht="13.5" thickTop="1" x14ac:dyDescent="0.2">
      <c r="E50" s="2"/>
      <c r="F50" s="2"/>
      <c r="G50" s="2"/>
      <c r="H50" s="2"/>
      <c r="I50" s="2"/>
    </row>
    <row r="51" spans="1:9" ht="15" customHeight="1" x14ac:dyDescent="0.25">
      <c r="B51" s="58" t="s">
        <v>28</v>
      </c>
      <c r="C51" s="58"/>
      <c r="D51" s="9">
        <f t="shared" ref="D51:I51" si="0">COUNTIF(D25:D49,"NON")</f>
        <v>0</v>
      </c>
      <c r="E51" s="9">
        <f t="shared" si="0"/>
        <v>0</v>
      </c>
      <c r="F51" s="9">
        <f t="shared" si="0"/>
        <v>0</v>
      </c>
      <c r="G51" s="9">
        <f t="shared" si="0"/>
        <v>0</v>
      </c>
      <c r="H51" s="9">
        <f t="shared" si="0"/>
        <v>0</v>
      </c>
      <c r="I51" s="9">
        <f t="shared" si="0"/>
        <v>0</v>
      </c>
    </row>
    <row r="52" spans="1:9" ht="15" customHeight="1" x14ac:dyDescent="0.25">
      <c r="B52" s="58" t="s">
        <v>29</v>
      </c>
      <c r="C52" s="58"/>
      <c r="D52" s="9">
        <f t="shared" ref="D52:I52" si="1">COUNTIF(D26:D50,"Insuffisant")</f>
        <v>0</v>
      </c>
      <c r="E52" s="9">
        <f t="shared" si="1"/>
        <v>0</v>
      </c>
      <c r="F52" s="9">
        <f t="shared" si="1"/>
        <v>0</v>
      </c>
      <c r="G52" s="9">
        <f t="shared" si="1"/>
        <v>0</v>
      </c>
      <c r="H52" s="9">
        <f t="shared" si="1"/>
        <v>0</v>
      </c>
      <c r="I52" s="9">
        <f t="shared" si="1"/>
        <v>0</v>
      </c>
    </row>
    <row r="53" spans="1:9" ht="15" customHeight="1" x14ac:dyDescent="0.25">
      <c r="B53" s="58" t="s">
        <v>30</v>
      </c>
      <c r="C53" s="58"/>
      <c r="D53" s="9">
        <f t="shared" ref="D53:I53" si="2">COUNTIF(D27:D51,"partiel")</f>
        <v>0</v>
      </c>
      <c r="E53" s="9">
        <f t="shared" si="2"/>
        <v>0</v>
      </c>
      <c r="F53" s="9">
        <f t="shared" si="2"/>
        <v>0</v>
      </c>
      <c r="G53" s="9">
        <f t="shared" si="2"/>
        <v>0</v>
      </c>
      <c r="H53" s="9">
        <f t="shared" si="2"/>
        <v>0</v>
      </c>
      <c r="I53" s="9">
        <f t="shared" si="2"/>
        <v>0</v>
      </c>
    </row>
    <row r="54" spans="1:9" ht="15" customHeight="1" x14ac:dyDescent="0.25">
      <c r="B54" s="58" t="s">
        <v>31</v>
      </c>
      <c r="C54" s="58"/>
      <c r="D54" s="9">
        <f t="shared" ref="D54:I54" si="3">COUNTIF(D28:D52,"optimal")</f>
        <v>0</v>
      </c>
      <c r="E54" s="9">
        <f t="shared" si="3"/>
        <v>0</v>
      </c>
      <c r="F54" s="9">
        <f t="shared" si="3"/>
        <v>0</v>
      </c>
      <c r="G54" s="9">
        <f t="shared" si="3"/>
        <v>0</v>
      </c>
      <c r="H54" s="9">
        <f t="shared" si="3"/>
        <v>0</v>
      </c>
      <c r="I54" s="9">
        <f t="shared" si="3"/>
        <v>0</v>
      </c>
    </row>
    <row r="55" spans="1:9" ht="15" customHeight="1" x14ac:dyDescent="0.25">
      <c r="B55" s="42"/>
      <c r="C55" s="42"/>
      <c r="D55" s="41"/>
      <c r="E55" s="41"/>
      <c r="F55" s="41"/>
      <c r="G55" s="41"/>
      <c r="H55" s="41"/>
      <c r="I55" s="41"/>
    </row>
    <row r="56" spans="1:9" ht="15" customHeight="1" x14ac:dyDescent="0.25">
      <c r="B56" s="43" t="s">
        <v>47</v>
      </c>
      <c r="C56" s="42"/>
      <c r="D56" s="41"/>
      <c r="E56" s="41"/>
      <c r="F56" s="41"/>
      <c r="G56" s="41"/>
      <c r="H56" s="41"/>
      <c r="I56" s="41"/>
    </row>
    <row r="57" spans="1:9" x14ac:dyDescent="0.2">
      <c r="B57" s="40"/>
      <c r="E57" s="2"/>
      <c r="F57" s="2"/>
      <c r="G57" s="2"/>
      <c r="H57" s="2"/>
      <c r="I57" s="2"/>
    </row>
    <row r="58" spans="1:9" ht="27.75" customHeight="1" x14ac:dyDescent="0.25">
      <c r="A58"/>
      <c r="B58" s="53" t="s">
        <v>33</v>
      </c>
      <c r="C58" s="53"/>
      <c r="D58" s="9"/>
      <c r="E58" s="9"/>
      <c r="F58" s="9"/>
      <c r="G58" s="9"/>
      <c r="H58" s="9"/>
      <c r="I58" s="9"/>
    </row>
    <row r="59" spans="1:9" ht="51.75" customHeight="1" x14ac:dyDescent="0.25">
      <c r="A59"/>
      <c r="B59" s="53" t="s">
        <v>34</v>
      </c>
      <c r="C59" s="53"/>
      <c r="D59" s="9"/>
      <c r="E59" s="9"/>
      <c r="F59" s="9"/>
      <c r="G59" s="9"/>
      <c r="H59" s="9"/>
      <c r="I59" s="9"/>
    </row>
    <row r="60" spans="1:9" ht="59.25" customHeight="1" x14ac:dyDescent="0.25">
      <c r="A60"/>
      <c r="B60" s="53" t="s">
        <v>35</v>
      </c>
      <c r="C60" s="53"/>
      <c r="D60" s="9"/>
      <c r="E60" s="9"/>
      <c r="F60" s="9"/>
      <c r="G60" s="9"/>
      <c r="H60" s="9"/>
      <c r="I60" s="9"/>
    </row>
    <row r="61" spans="1:9" ht="15" customHeight="1" x14ac:dyDescent="0.25">
      <c r="A61"/>
      <c r="B61"/>
      <c r="C61"/>
      <c r="D61"/>
    </row>
    <row r="62" spans="1:9" ht="15" customHeight="1" x14ac:dyDescent="0.25">
      <c r="A62"/>
      <c r="B62"/>
      <c r="C62"/>
      <c r="D62"/>
    </row>
    <row r="63" spans="1:9" ht="15" customHeight="1" x14ac:dyDescent="0.25">
      <c r="A63"/>
      <c r="B63"/>
      <c r="C63"/>
      <c r="D63"/>
    </row>
    <row r="64" spans="1:9" ht="15" customHeight="1" x14ac:dyDescent="0.25">
      <c r="A64"/>
      <c r="B64"/>
      <c r="C64"/>
      <c r="D64"/>
    </row>
    <row r="65" spans="1:4" ht="15.75" customHeight="1" x14ac:dyDescent="0.25">
      <c r="A65"/>
      <c r="B65"/>
      <c r="C65"/>
      <c r="D65"/>
    </row>
  </sheetData>
  <mergeCells count="53">
    <mergeCell ref="B60:C60"/>
    <mergeCell ref="B51:C51"/>
    <mergeCell ref="B52:C52"/>
    <mergeCell ref="B53:C53"/>
    <mergeCell ref="B54:C54"/>
    <mergeCell ref="B58:C58"/>
    <mergeCell ref="B59:C59"/>
    <mergeCell ref="A41:A49"/>
    <mergeCell ref="B41:C41"/>
    <mergeCell ref="B42:C42"/>
    <mergeCell ref="B43:C43"/>
    <mergeCell ref="B44:C44"/>
    <mergeCell ref="B45:C45"/>
    <mergeCell ref="B46:C46"/>
    <mergeCell ref="B47:C47"/>
    <mergeCell ref="B48:C48"/>
    <mergeCell ref="B49:C49"/>
    <mergeCell ref="A35:A40"/>
    <mergeCell ref="B35:C35"/>
    <mergeCell ref="B36:C36"/>
    <mergeCell ref="B37:C37"/>
    <mergeCell ref="B38:C38"/>
    <mergeCell ref="B39:C39"/>
    <mergeCell ref="B40:C40"/>
    <mergeCell ref="A28:C28"/>
    <mergeCell ref="A29:A34"/>
    <mergeCell ref="B29:C29"/>
    <mergeCell ref="B30:C30"/>
    <mergeCell ref="B31:C31"/>
    <mergeCell ref="B32:C32"/>
    <mergeCell ref="B33:C33"/>
    <mergeCell ref="B34:C34"/>
    <mergeCell ref="A25:A27"/>
    <mergeCell ref="B25:C25"/>
    <mergeCell ref="B26:C26"/>
    <mergeCell ref="B27:C27"/>
    <mergeCell ref="A11:B11"/>
    <mergeCell ref="C11:E11"/>
    <mergeCell ref="C13:E13"/>
    <mergeCell ref="C14:E14"/>
    <mergeCell ref="C15:E15"/>
    <mergeCell ref="C16:E16"/>
    <mergeCell ref="A20:C20"/>
    <mergeCell ref="A21:C21"/>
    <mergeCell ref="B22:C22"/>
    <mergeCell ref="B23:C23"/>
    <mergeCell ref="A24:C24"/>
    <mergeCell ref="C10:E10"/>
    <mergeCell ref="A4:E4"/>
    <mergeCell ref="C6:E6"/>
    <mergeCell ref="C7:E7"/>
    <mergeCell ref="C8:E8"/>
    <mergeCell ref="C9:E9"/>
  </mergeCells>
  <conditionalFormatting sqref="D22">
    <cfRule type="containsText" dxfId="139" priority="69" operator="containsText" text="non">
      <formula>NOT(ISERROR(SEARCH("non",D22)))</formula>
    </cfRule>
    <cfRule type="containsText" dxfId="138" priority="70" operator="containsText" text="oui">
      <formula>NOT(ISERROR(SEARCH("oui",D22)))</formula>
    </cfRule>
  </conditionalFormatting>
  <conditionalFormatting sqref="D25:E27 D40:I49 D29:I38">
    <cfRule type="containsText" dxfId="137" priority="67" operator="containsText" text="non">
      <formula>NOT(ISERROR(SEARCH("non",D25)))</formula>
    </cfRule>
    <cfRule type="containsText" dxfId="136" priority="68" operator="containsText" text="optimal">
      <formula>NOT(ISERROR(SEARCH("optimal",D25)))</formula>
    </cfRule>
  </conditionalFormatting>
  <conditionalFormatting sqref="D25:E27 D40:I49 D29:I38">
    <cfRule type="containsText" dxfId="135" priority="65" operator="containsText" text="insuffisant">
      <formula>NOT(ISERROR(SEARCH("insuffisant",D25)))</formula>
    </cfRule>
    <cfRule type="containsText" dxfId="134" priority="66" operator="containsText" text="partiel">
      <formula>NOT(ISERROR(SEARCH("partiel",D25)))</formula>
    </cfRule>
  </conditionalFormatting>
  <conditionalFormatting sqref="F25:F27">
    <cfRule type="containsText" dxfId="133" priority="62" operator="containsText" text="non">
      <formula>NOT(ISERROR(SEARCH("non",F25)))</formula>
    </cfRule>
    <cfRule type="containsText" dxfId="132" priority="63" operator="containsText" text="optimal">
      <formula>NOT(ISERROR(SEARCH("optimal",F25)))</formula>
    </cfRule>
  </conditionalFormatting>
  <conditionalFormatting sqref="F25:F27">
    <cfRule type="containsText" dxfId="131" priority="60" operator="containsText" text="insuffisant">
      <formula>NOT(ISERROR(SEARCH("insuffisant",F25)))</formula>
    </cfRule>
    <cfRule type="containsText" dxfId="130" priority="61" operator="containsText" text="partiel">
      <formula>NOT(ISERROR(SEARCH("partiel",F25)))</formula>
    </cfRule>
  </conditionalFormatting>
  <conditionalFormatting sqref="H26:H27">
    <cfRule type="containsText" dxfId="129" priority="58" operator="containsText" text="non">
      <formula>NOT(ISERROR(SEARCH("non",H26)))</formula>
    </cfRule>
    <cfRule type="containsText" dxfId="128" priority="59" operator="containsText" text="optimal">
      <formula>NOT(ISERROR(SEARCH("optimal",H26)))</formula>
    </cfRule>
  </conditionalFormatting>
  <conditionalFormatting sqref="H26:H27">
    <cfRule type="containsText" dxfId="127" priority="56" operator="containsText" text="insuffisant">
      <formula>NOT(ISERROR(SEARCH("insuffisant",H26)))</formula>
    </cfRule>
    <cfRule type="containsText" dxfId="126" priority="57" operator="containsText" text="partiel">
      <formula>NOT(ISERROR(SEARCH("partiel",H26)))</formula>
    </cfRule>
  </conditionalFormatting>
  <conditionalFormatting sqref="E22:I22">
    <cfRule type="containsText" dxfId="125" priority="54" operator="containsText" text="non">
      <formula>NOT(ISERROR(SEARCH("non",E22)))</formula>
    </cfRule>
    <cfRule type="containsText" dxfId="124" priority="55" operator="containsText" text="oui">
      <formula>NOT(ISERROR(SEARCH("oui",E22)))</formula>
    </cfRule>
  </conditionalFormatting>
  <conditionalFormatting sqref="E25:E27 E40:E49 E29:E38">
    <cfRule type="expression" dxfId="123" priority="29">
      <formula>$E$23="NON"</formula>
    </cfRule>
    <cfRule type="expression" dxfId="122" priority="64">
      <formula>$E$22="NON"</formula>
    </cfRule>
  </conditionalFormatting>
  <conditionalFormatting sqref="F25:F27">
    <cfRule type="containsText" dxfId="121" priority="52" operator="containsText" text="non">
      <formula>NOT(ISERROR(SEARCH("non",F25)))</formula>
    </cfRule>
    <cfRule type="containsText" dxfId="120" priority="53" operator="containsText" text="optimal">
      <formula>NOT(ISERROR(SEARCH("optimal",F25)))</formula>
    </cfRule>
  </conditionalFormatting>
  <conditionalFormatting sqref="F25:F27">
    <cfRule type="containsText" dxfId="119" priority="50" operator="containsText" text="insuffisant">
      <formula>NOT(ISERROR(SEARCH("insuffisant",F25)))</formula>
    </cfRule>
    <cfRule type="containsText" dxfId="118" priority="51" operator="containsText" text="partiel">
      <formula>NOT(ISERROR(SEARCH("partiel",F25)))</formula>
    </cfRule>
  </conditionalFormatting>
  <conditionalFormatting sqref="F25:F27 F40:F49 F29:F38">
    <cfRule type="expression" dxfId="117" priority="28">
      <formula>$F$22="NON"</formula>
    </cfRule>
    <cfRule type="expression" dxfId="116" priority="49">
      <formula>$F$23="NON"</formula>
    </cfRule>
  </conditionalFormatting>
  <conditionalFormatting sqref="G25:G27">
    <cfRule type="containsText" dxfId="115" priority="47" operator="containsText" text="non">
      <formula>NOT(ISERROR(SEARCH("non",G25)))</formula>
    </cfRule>
    <cfRule type="containsText" dxfId="114" priority="48" operator="containsText" text="optimal">
      <formula>NOT(ISERROR(SEARCH("optimal",G25)))</formula>
    </cfRule>
  </conditionalFormatting>
  <conditionalFormatting sqref="G25:G27">
    <cfRule type="containsText" dxfId="113" priority="45" operator="containsText" text="insuffisant">
      <formula>NOT(ISERROR(SEARCH("insuffisant",G25)))</formula>
    </cfRule>
    <cfRule type="containsText" dxfId="112" priority="46" operator="containsText" text="partiel">
      <formula>NOT(ISERROR(SEARCH("partiel",G25)))</formula>
    </cfRule>
  </conditionalFormatting>
  <conditionalFormatting sqref="H25:H27">
    <cfRule type="containsText" dxfId="111" priority="43" operator="containsText" text="non">
      <formula>NOT(ISERROR(SEARCH("non",H25)))</formula>
    </cfRule>
    <cfRule type="containsText" dxfId="110" priority="44" operator="containsText" text="optimal">
      <formula>NOT(ISERROR(SEARCH("optimal",H25)))</formula>
    </cfRule>
  </conditionalFormatting>
  <conditionalFormatting sqref="H25:H27">
    <cfRule type="containsText" dxfId="109" priority="41" operator="containsText" text="insuffisant">
      <formula>NOT(ISERROR(SEARCH("insuffisant",H25)))</formula>
    </cfRule>
    <cfRule type="containsText" dxfId="108" priority="42" operator="containsText" text="partiel">
      <formula>NOT(ISERROR(SEARCH("partiel",H25)))</formula>
    </cfRule>
  </conditionalFormatting>
  <conditionalFormatting sqref="H25:H27 H40:H49 H29:H38">
    <cfRule type="expression" dxfId="107" priority="25">
      <formula>$H$23="NON"</formula>
    </cfRule>
    <cfRule type="expression" dxfId="106" priority="40">
      <formula>$H$22="NON"</formula>
    </cfRule>
  </conditionalFormatting>
  <conditionalFormatting sqref="I25:I27">
    <cfRule type="containsText" dxfId="105" priority="38" operator="containsText" text="non">
      <formula>NOT(ISERROR(SEARCH("non",I25)))</formula>
    </cfRule>
    <cfRule type="containsText" dxfId="104" priority="39" operator="containsText" text="optimal">
      <formula>NOT(ISERROR(SEARCH("optimal",I25)))</formula>
    </cfRule>
  </conditionalFormatting>
  <conditionalFormatting sqref="I25:I27">
    <cfRule type="containsText" dxfId="103" priority="36" operator="containsText" text="insuffisant">
      <formula>NOT(ISERROR(SEARCH("insuffisant",I25)))</formula>
    </cfRule>
    <cfRule type="containsText" dxfId="102" priority="37" operator="containsText" text="partiel">
      <formula>NOT(ISERROR(SEARCH("partiel",I25)))</formula>
    </cfRule>
  </conditionalFormatting>
  <conditionalFormatting sqref="D25:D27 D40:D49 D29:D38">
    <cfRule type="expression" dxfId="101" priority="30">
      <formula>$D$23="NON"</formula>
    </cfRule>
    <cfRule type="expression" dxfId="100" priority="35">
      <formula>$D$22="NON"</formula>
    </cfRule>
  </conditionalFormatting>
  <conditionalFormatting sqref="D23">
    <cfRule type="containsText" dxfId="99" priority="33" operator="containsText" text="non">
      <formula>NOT(ISERROR(SEARCH("non",D23)))</formula>
    </cfRule>
    <cfRule type="containsText" dxfId="98" priority="34" operator="containsText" text="oui">
      <formula>NOT(ISERROR(SEARCH("oui",D23)))</formula>
    </cfRule>
  </conditionalFormatting>
  <conditionalFormatting sqref="E23:I23">
    <cfRule type="containsText" dxfId="97" priority="31" operator="containsText" text="non">
      <formula>NOT(ISERROR(SEARCH("non",E23)))</formula>
    </cfRule>
    <cfRule type="containsText" dxfId="96" priority="32" operator="containsText" text="oui">
      <formula>NOT(ISERROR(SEARCH("oui",E23)))</formula>
    </cfRule>
  </conditionalFormatting>
  <conditionalFormatting sqref="G40:G49 G29:G38">
    <cfRule type="expression" dxfId="95" priority="26">
      <formula>$G$23="NON"</formula>
    </cfRule>
    <cfRule type="expression" dxfId="94" priority="27">
      <formula>$G$22="NON"</formula>
    </cfRule>
  </conditionalFormatting>
  <conditionalFormatting sqref="H26:H27">
    <cfRule type="containsText" dxfId="93" priority="23" operator="containsText" text="non">
      <formula>NOT(ISERROR(SEARCH("non",H26)))</formula>
    </cfRule>
    <cfRule type="containsText" dxfId="92" priority="24" operator="containsText" text="optimal">
      <formula>NOT(ISERROR(SEARCH("optimal",H26)))</formula>
    </cfRule>
  </conditionalFormatting>
  <conditionalFormatting sqref="H26:H27">
    <cfRule type="containsText" dxfId="91" priority="21" operator="containsText" text="insuffisant">
      <formula>NOT(ISERROR(SEARCH("insuffisant",H26)))</formula>
    </cfRule>
    <cfRule type="containsText" dxfId="90" priority="22" operator="containsText" text="partiel">
      <formula>NOT(ISERROR(SEARCH("partiel",H26)))</formula>
    </cfRule>
  </conditionalFormatting>
  <conditionalFormatting sqref="I40:I49 I29:I38">
    <cfRule type="expression" dxfId="89" priority="19">
      <formula>$I$23="NON"</formula>
    </cfRule>
    <cfRule type="expression" dxfId="88" priority="20">
      <formula>$I$22="NON"</formula>
    </cfRule>
  </conditionalFormatting>
  <conditionalFormatting sqref="E25:E27">
    <cfRule type="expression" dxfId="87" priority="17">
      <formula>$D$23="NON"</formula>
    </cfRule>
    <cfRule type="expression" dxfId="86" priority="18">
      <formula>$D$22="NON"</formula>
    </cfRule>
  </conditionalFormatting>
  <conditionalFormatting sqref="D39:I39">
    <cfRule type="containsText" dxfId="85" priority="15" operator="containsText" text="non">
      <formula>NOT(ISERROR(SEARCH("non",D39)))</formula>
    </cfRule>
    <cfRule type="containsText" dxfId="84" priority="16" operator="containsText" text="optimal">
      <formula>NOT(ISERROR(SEARCH("optimal",D39)))</formula>
    </cfRule>
  </conditionalFormatting>
  <conditionalFormatting sqref="D39:I39">
    <cfRule type="containsText" dxfId="83" priority="13" operator="containsText" text="insuffisant">
      <formula>NOT(ISERROR(SEARCH("insuffisant",D39)))</formula>
    </cfRule>
    <cfRule type="containsText" dxfId="82" priority="14" operator="containsText" text="partiel">
      <formula>NOT(ISERROR(SEARCH("partiel",D39)))</formula>
    </cfRule>
  </conditionalFormatting>
  <conditionalFormatting sqref="E39">
    <cfRule type="expression" dxfId="81" priority="7">
      <formula>$E$23="NON"</formula>
    </cfRule>
    <cfRule type="expression" dxfId="80" priority="12">
      <formula>$E$22="NON"</formula>
    </cfRule>
  </conditionalFormatting>
  <conditionalFormatting sqref="F39">
    <cfRule type="expression" dxfId="79" priority="6">
      <formula>$F$22="NON"</formula>
    </cfRule>
    <cfRule type="expression" dxfId="78" priority="11">
      <formula>$F$23="NON"</formula>
    </cfRule>
  </conditionalFormatting>
  <conditionalFormatting sqref="H39">
    <cfRule type="expression" dxfId="77" priority="3">
      <formula>$H$23="NON"</formula>
    </cfRule>
    <cfRule type="expression" dxfId="76" priority="10">
      <formula>$H$22="NON"</formula>
    </cfRule>
  </conditionalFormatting>
  <conditionalFormatting sqref="D39">
    <cfRule type="expression" dxfId="75" priority="8">
      <formula>$D$23="NON"</formula>
    </cfRule>
    <cfRule type="expression" dxfId="74" priority="9">
      <formula>$D$22="NON"</formula>
    </cfRule>
  </conditionalFormatting>
  <conditionalFormatting sqref="G39">
    <cfRule type="expression" dxfId="73" priority="4">
      <formula>$G$23="NON"</formula>
    </cfRule>
    <cfRule type="expression" dxfId="72" priority="5">
      <formula>$G$22="NON"</formula>
    </cfRule>
  </conditionalFormatting>
  <conditionalFormatting sqref="I39">
    <cfRule type="expression" dxfId="71" priority="1">
      <formula>$I$23="NON"</formula>
    </cfRule>
    <cfRule type="expression" dxfId="70" priority="2">
      <formula>$I$22="NON"</formula>
    </cfRule>
  </conditionalFormatting>
  <printOptions horizontalCentered="1"/>
  <pageMargins left="0.7" right="0.7" top="0.75" bottom="0.75" header="0.3" footer="0.3"/>
  <pageSetup paperSize="9" scale="51"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BF0391F-E525-47C5-90F3-3192AA2EBBB9}">
          <x14:formula1>
            <xm:f>Feuil1!$A$1:$A$3</xm:f>
          </x14:formula1>
          <xm:sqref>D22:I23</xm:sqref>
        </x14:dataValidation>
        <x14:dataValidation type="list" allowBlank="1" xr:uid="{E3CB588B-0F6C-47D5-8E18-E6D96CDC387A}">
          <x14:formula1>
            <xm:f>Feuil1!$B$1:$B$6</xm:f>
          </x14:formula1>
          <xm:sqref>D25:I27 D29:I49</xm:sqref>
        </x14:dataValidation>
        <x14:dataValidation type="list" allowBlank="1" showInputMessage="1" showErrorMessage="1" xr:uid="{DD9C3F57-B4CE-4476-B5BD-109C9B43C630}">
          <x14:formula1>
            <xm:f>Feuil1!$E$1:$E$13</xm:f>
          </x14:formula1>
          <xm:sqref>B41:C49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6DE22-2F1E-430C-B478-1112CE14B8D9}">
  <sheetPr>
    <pageSetUpPr fitToPage="1"/>
  </sheetPr>
  <dimension ref="A2:I65"/>
  <sheetViews>
    <sheetView showGridLines="0" topLeftCell="A16" zoomScaleNormal="100" workbookViewId="0">
      <selection activeCell="B23" sqref="B23:C23"/>
    </sheetView>
  </sheetViews>
  <sheetFormatPr baseColWidth="10" defaultColWidth="20.7109375" defaultRowHeight="12.75" x14ac:dyDescent="0.2"/>
  <cols>
    <col min="1" max="1" width="13.85546875" style="5" customWidth="1"/>
    <col min="2" max="2" width="26.28515625" style="5" customWidth="1"/>
    <col min="3" max="3" width="36.140625" style="6" customWidth="1"/>
    <col min="4" max="4" width="23.140625" style="2" customWidth="1"/>
    <col min="5" max="9" width="23.140625" style="1" customWidth="1"/>
    <col min="10" max="16384" width="20.7109375" style="1"/>
  </cols>
  <sheetData>
    <row r="2" spans="1:5" ht="45" customHeight="1" x14ac:dyDescent="0.2"/>
    <row r="4" spans="1:5" s="4" customFormat="1" ht="18.75" x14ac:dyDescent="0.3">
      <c r="A4" s="63" t="s">
        <v>46</v>
      </c>
      <c r="B4" s="64"/>
      <c r="C4" s="64"/>
      <c r="D4" s="64"/>
      <c r="E4" s="64"/>
    </row>
    <row r="5" spans="1:5" ht="13.5" thickBot="1" x14ac:dyDescent="0.25"/>
    <row r="6" spans="1:5" ht="16.5" thickBot="1" x14ac:dyDescent="0.3">
      <c r="A6" s="12" t="s">
        <v>59</v>
      </c>
      <c r="B6" s="12"/>
      <c r="C6" s="65" t="s">
        <v>5</v>
      </c>
      <c r="D6" s="66"/>
      <c r="E6" s="66"/>
    </row>
    <row r="7" spans="1:5" ht="15" customHeight="1" thickBot="1" x14ac:dyDescent="0.3">
      <c r="A7" s="12" t="s">
        <v>12</v>
      </c>
      <c r="B7" s="12"/>
      <c r="C7" s="65" t="s">
        <v>5</v>
      </c>
      <c r="D7" s="66"/>
      <c r="E7" s="66"/>
    </row>
    <row r="8" spans="1:5" ht="15" customHeight="1" thickBot="1" x14ac:dyDescent="0.3">
      <c r="A8" s="12" t="s">
        <v>13</v>
      </c>
      <c r="B8" s="12"/>
      <c r="C8" s="65" t="s">
        <v>5</v>
      </c>
      <c r="D8" s="66"/>
      <c r="E8" s="66"/>
    </row>
    <row r="9" spans="1:5" ht="15" customHeight="1" thickBot="1" x14ac:dyDescent="0.3">
      <c r="A9" s="7"/>
      <c r="B9" s="7"/>
      <c r="C9" s="67"/>
      <c r="D9" s="68"/>
      <c r="E9" s="68"/>
    </row>
    <row r="10" spans="1:5" ht="15" customHeight="1" thickBot="1" x14ac:dyDescent="0.3">
      <c r="A10" s="7" t="s">
        <v>2</v>
      </c>
      <c r="B10" s="7"/>
      <c r="C10" s="65" t="s">
        <v>4</v>
      </c>
      <c r="D10" s="66"/>
      <c r="E10" s="66"/>
    </row>
    <row r="11" spans="1:5" ht="15" customHeight="1" thickBot="1" x14ac:dyDescent="0.3">
      <c r="A11" s="55" t="s">
        <v>32</v>
      </c>
      <c r="B11" s="56"/>
      <c r="C11" s="65" t="s">
        <v>14</v>
      </c>
      <c r="D11" s="66"/>
      <c r="E11" s="66"/>
    </row>
    <row r="12" spans="1:5" ht="15" customHeight="1" x14ac:dyDescent="0.2">
      <c r="A12" s="19"/>
      <c r="B12" s="19"/>
      <c r="C12" s="20"/>
      <c r="D12" s="21"/>
    </row>
    <row r="13" spans="1:5" ht="15" customHeight="1" x14ac:dyDescent="0.25">
      <c r="A13" s="14" t="s">
        <v>9</v>
      </c>
      <c r="B13" s="15" t="s">
        <v>8</v>
      </c>
      <c r="C13" s="57" t="s">
        <v>20</v>
      </c>
      <c r="D13" s="57"/>
      <c r="E13" s="57"/>
    </row>
    <row r="14" spans="1:5" ht="15" customHeight="1" x14ac:dyDescent="0.25">
      <c r="A14" s="16"/>
      <c r="B14" s="15" t="s">
        <v>24</v>
      </c>
      <c r="C14" s="57" t="s">
        <v>21</v>
      </c>
      <c r="D14" s="57"/>
      <c r="E14" s="57"/>
    </row>
    <row r="15" spans="1:5" ht="15" customHeight="1" x14ac:dyDescent="0.25">
      <c r="A15" s="17"/>
      <c r="B15" s="15" t="s">
        <v>25</v>
      </c>
      <c r="C15" s="57" t="s">
        <v>22</v>
      </c>
      <c r="D15" s="57"/>
      <c r="E15" s="57"/>
    </row>
    <row r="16" spans="1:5" ht="15" customHeight="1" x14ac:dyDescent="0.25">
      <c r="A16" s="18"/>
      <c r="B16" s="15" t="s">
        <v>26</v>
      </c>
      <c r="C16" s="57" t="s">
        <v>23</v>
      </c>
      <c r="D16" s="57"/>
      <c r="E16" s="57"/>
    </row>
    <row r="17" spans="1:9" ht="15" customHeight="1" x14ac:dyDescent="0.25">
      <c r="A17" s="8"/>
      <c r="B17" s="11"/>
      <c r="C17" s="10"/>
      <c r="D17" s="10"/>
    </row>
    <row r="18" spans="1:9" ht="15" customHeight="1" x14ac:dyDescent="0.25">
      <c r="A18" s="24"/>
      <c r="B18" s="25"/>
      <c r="C18" s="10"/>
      <c r="D18" s="13" t="s">
        <v>11</v>
      </c>
      <c r="E18" s="13" t="s">
        <v>11</v>
      </c>
      <c r="F18" s="13" t="s">
        <v>11</v>
      </c>
      <c r="G18" s="13" t="s">
        <v>11</v>
      </c>
      <c r="H18" s="13" t="s">
        <v>11</v>
      </c>
      <c r="I18" s="13" t="s">
        <v>11</v>
      </c>
    </row>
    <row r="19" spans="1:9" ht="15" customHeight="1" thickBot="1" x14ac:dyDescent="0.3">
      <c r="A19" s="24"/>
      <c r="B19" s="25"/>
      <c r="C19" s="10"/>
      <c r="D19" s="13" t="s">
        <v>3</v>
      </c>
      <c r="E19" s="13" t="s">
        <v>3</v>
      </c>
      <c r="F19" s="13" t="s">
        <v>3</v>
      </c>
      <c r="G19" s="13" t="s">
        <v>3</v>
      </c>
      <c r="H19" s="13" t="s">
        <v>3</v>
      </c>
      <c r="I19" s="13" t="s">
        <v>3</v>
      </c>
    </row>
    <row r="20" spans="1:9" ht="51" customHeight="1" thickBot="1" x14ac:dyDescent="0.25">
      <c r="A20" s="88" t="s">
        <v>56</v>
      </c>
      <c r="B20" s="89"/>
      <c r="C20" s="90"/>
      <c r="D20" s="22" t="s">
        <v>1</v>
      </c>
      <c r="E20" s="22" t="s">
        <v>1</v>
      </c>
      <c r="F20" s="22" t="s">
        <v>1</v>
      </c>
      <c r="G20" s="22" t="s">
        <v>1</v>
      </c>
      <c r="H20" s="22" t="s">
        <v>1</v>
      </c>
      <c r="I20" s="22" t="s">
        <v>1</v>
      </c>
    </row>
    <row r="21" spans="1:9" ht="19.5" customHeight="1" x14ac:dyDescent="0.2">
      <c r="A21" s="80" t="s">
        <v>10</v>
      </c>
      <c r="B21" s="80"/>
      <c r="C21" s="80"/>
      <c r="D21" s="26"/>
      <c r="E21" s="26"/>
      <c r="F21" s="26"/>
      <c r="G21" s="26"/>
      <c r="H21" s="26"/>
      <c r="I21" s="26"/>
    </row>
    <row r="22" spans="1:9" ht="21.75" customHeight="1" thickBot="1" x14ac:dyDescent="0.25">
      <c r="A22" s="27"/>
      <c r="B22" s="74" t="s">
        <v>60</v>
      </c>
      <c r="C22" s="74"/>
      <c r="D22" s="31"/>
      <c r="E22" s="32"/>
      <c r="F22" s="32"/>
      <c r="G22" s="32"/>
      <c r="H22" s="32"/>
      <c r="I22" s="33"/>
    </row>
    <row r="23" spans="1:9" ht="21.75" customHeight="1" thickTop="1" x14ac:dyDescent="0.2">
      <c r="A23" s="27"/>
      <c r="B23" s="54" t="s">
        <v>74</v>
      </c>
      <c r="C23" s="54"/>
      <c r="D23" s="34"/>
      <c r="E23" s="35"/>
      <c r="F23" s="35"/>
      <c r="G23" s="35"/>
      <c r="H23" s="35"/>
      <c r="I23" s="36"/>
    </row>
    <row r="24" spans="1:9" ht="19.5" customHeight="1" thickBot="1" x14ac:dyDescent="0.25">
      <c r="A24" s="59" t="s">
        <v>37</v>
      </c>
      <c r="B24" s="59"/>
      <c r="C24" s="59"/>
      <c r="D24" s="28"/>
      <c r="E24" s="28"/>
      <c r="F24" s="28"/>
      <c r="G24" s="28"/>
      <c r="H24" s="28"/>
      <c r="I24" s="28"/>
    </row>
    <row r="25" spans="1:9" ht="30" customHeight="1" thickTop="1" thickBot="1" x14ac:dyDescent="0.25">
      <c r="A25" s="83"/>
      <c r="B25" s="85" t="s">
        <v>0</v>
      </c>
      <c r="C25" s="85"/>
      <c r="D25" s="23" t="str">
        <f>IF($D$22="NON",Feuil1!$C$1,IF($D$23="NON",Feuil1!$C$1,""))</f>
        <v/>
      </c>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25">
      <c r="A26" s="84"/>
      <c r="B26" s="86" t="s">
        <v>6</v>
      </c>
      <c r="C26" s="87"/>
      <c r="D26" s="23" t="str">
        <f>IF($D$22="NON",Feuil1!$C$1,IF($D$23="NON",Feuil1!$C$1,""))</f>
        <v/>
      </c>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25">
      <c r="A27" s="84"/>
      <c r="B27" s="86" t="s">
        <v>7</v>
      </c>
      <c r="C27" s="87"/>
      <c r="D27" s="23" t="str">
        <f>IF($D$22="NON",Feuil1!$C$1,IF($D$23="NON",Feuil1!$C$1,""))</f>
        <v/>
      </c>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7.25" thickTop="1" thickBot="1" x14ac:dyDescent="0.3">
      <c r="A28" s="81" t="s">
        <v>36</v>
      </c>
      <c r="B28" s="81"/>
      <c r="C28" s="82"/>
      <c r="D28" s="29"/>
      <c r="E28" s="29"/>
      <c r="F28" s="29"/>
      <c r="G28" s="29"/>
      <c r="H28" s="29"/>
      <c r="I28" s="29"/>
    </row>
    <row r="29" spans="1:9" s="3" customFormat="1" ht="30" customHeight="1" thickTop="1" thickBot="1" x14ac:dyDescent="0.3">
      <c r="A29" s="60" t="s">
        <v>38</v>
      </c>
      <c r="B29" s="69" t="s">
        <v>50</v>
      </c>
      <c r="C29" s="70"/>
      <c r="D29" s="37" t="str">
        <f>IF($D$22="NON",Feuil1!$C$1,IF($D$23="NON",Feuil1!$C$1,""))</f>
        <v/>
      </c>
      <c r="E29" s="30" t="str">
        <f>IF($E$22="NON",Feuil1!$C$1,IF($E$23="NON",Feuil1!$C$1,""))</f>
        <v/>
      </c>
      <c r="F29" s="30" t="str">
        <f>IF($F$22="NON",Feuil1!$C$1,IF($F$23="NON",Feuil1!$C$1,""))</f>
        <v/>
      </c>
      <c r="G29" s="30" t="str">
        <f>IF($G$22="NON",Feuil1!$C$1,IF($G$23="NON",Feuil1!$C$1,""))</f>
        <v/>
      </c>
      <c r="H29" s="30"/>
      <c r="I29" s="30" t="str">
        <f>IF($I$22="NON",Feuil1!$C$1,IF($I$23="NON",Feuil1!$C$1,""))</f>
        <v/>
      </c>
    </row>
    <row r="30" spans="1:9" s="3" customFormat="1" ht="80.25" customHeight="1" thickTop="1" thickBot="1" x14ac:dyDescent="0.3">
      <c r="A30" s="60"/>
      <c r="B30" s="77" t="s">
        <v>54</v>
      </c>
      <c r="C30" s="62"/>
      <c r="D30" s="37" t="str">
        <f>IF($D$22="NON",Feuil1!$C$1,IF($D$23="NON",Feuil1!$C$1,""))</f>
        <v/>
      </c>
      <c r="E30" s="30" t="str">
        <f>IF($E$22="NON",Feuil1!$C$1,IF($E$23="NON",Feuil1!$C$1,""))</f>
        <v/>
      </c>
      <c r="F30" s="30" t="str">
        <f>IF($F$22="NON",Feuil1!$C$1,IF($F$23="NON",Feuil1!$C$1,""))</f>
        <v/>
      </c>
      <c r="G30" s="30" t="str">
        <f>IF($G$22="NON",Feuil1!$C$1,IF($G$23="NON",Feuil1!$C$1,""))</f>
        <v/>
      </c>
      <c r="H30" s="30"/>
      <c r="I30" s="30" t="str">
        <f>IF($I$22="NON",Feuil1!$C$1,IF($I$23="NON",Feuil1!$C$1,""))</f>
        <v/>
      </c>
    </row>
    <row r="31" spans="1:9" s="3" customFormat="1" ht="17.25" thickTop="1" thickBot="1" x14ac:dyDescent="0.3">
      <c r="A31" s="60"/>
      <c r="B31" s="69" t="s">
        <v>51</v>
      </c>
      <c r="C31" s="70"/>
      <c r="D31" s="37"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17.25" thickTop="1" thickBot="1" x14ac:dyDescent="0.3">
      <c r="A32" s="60"/>
      <c r="B32" s="69" t="s">
        <v>55</v>
      </c>
      <c r="C32" s="70"/>
      <c r="D32" s="37"/>
      <c r="E32" s="30"/>
      <c r="F32" s="30"/>
      <c r="G32" s="30"/>
      <c r="H32" s="30"/>
      <c r="I32" s="30"/>
    </row>
    <row r="33" spans="1:9" s="3" customFormat="1" ht="32.25" customHeight="1" thickTop="1" thickBot="1" x14ac:dyDescent="0.3">
      <c r="A33" s="60"/>
      <c r="B33" s="69" t="s">
        <v>52</v>
      </c>
      <c r="C33" s="70"/>
      <c r="D33" s="37"/>
      <c r="E33" s="30"/>
      <c r="F33" s="30"/>
      <c r="G33" s="30"/>
      <c r="H33" s="30"/>
      <c r="I33" s="30"/>
    </row>
    <row r="34" spans="1:9" s="3" customFormat="1" ht="37.5" customHeight="1" thickTop="1" thickBot="1" x14ac:dyDescent="0.3">
      <c r="A34" s="60"/>
      <c r="B34" s="69" t="s">
        <v>53</v>
      </c>
      <c r="C34" s="70"/>
      <c r="D34" s="37"/>
      <c r="E34" s="30"/>
      <c r="F34" s="30"/>
      <c r="G34" s="30"/>
      <c r="H34" s="30"/>
      <c r="I34" s="30"/>
    </row>
    <row r="35" spans="1:9" s="3" customFormat="1" ht="80.25" customHeight="1" thickTop="1" thickBot="1" x14ac:dyDescent="0.3">
      <c r="A35" s="91" t="s">
        <v>48</v>
      </c>
      <c r="B35" s="92" t="s">
        <v>40</v>
      </c>
      <c r="C35" s="92"/>
      <c r="D35" s="37"/>
      <c r="E35" s="30"/>
      <c r="F35" s="30"/>
      <c r="G35" s="30"/>
      <c r="H35" s="30"/>
      <c r="I35" s="30"/>
    </row>
    <row r="36" spans="1:9" s="3" customFormat="1" ht="22.5" customHeight="1" thickTop="1" thickBot="1" x14ac:dyDescent="0.3">
      <c r="A36" s="72"/>
      <c r="B36" s="93" t="s">
        <v>41</v>
      </c>
      <c r="C36" s="93"/>
      <c r="D36" s="37"/>
      <c r="E36" s="30"/>
      <c r="F36" s="30"/>
      <c r="G36" s="30"/>
      <c r="H36" s="30"/>
      <c r="I36" s="30"/>
    </row>
    <row r="37" spans="1:9" s="3" customFormat="1" ht="33.75" customHeight="1" thickTop="1" thickBot="1" x14ac:dyDescent="0.3">
      <c r="A37" s="72"/>
      <c r="B37" s="93" t="s">
        <v>43</v>
      </c>
      <c r="C37" s="93"/>
      <c r="D37" s="37"/>
      <c r="E37" s="30"/>
      <c r="F37" s="30"/>
      <c r="G37" s="30"/>
      <c r="H37" s="30"/>
      <c r="I37" s="30"/>
    </row>
    <row r="38" spans="1:9" s="3" customFormat="1" ht="33.75" customHeight="1" thickTop="1" thickBot="1" x14ac:dyDescent="0.3">
      <c r="A38" s="72"/>
      <c r="B38" s="93" t="s">
        <v>44</v>
      </c>
      <c r="C38" s="93"/>
      <c r="D38" s="37"/>
      <c r="E38" s="30"/>
      <c r="F38" s="30"/>
      <c r="G38" s="30"/>
      <c r="H38" s="30"/>
      <c r="I38" s="30"/>
    </row>
    <row r="39" spans="1:9" s="3" customFormat="1" ht="29.25" customHeight="1" thickTop="1" thickBot="1" x14ac:dyDescent="0.3">
      <c r="A39" s="72"/>
      <c r="B39" s="93" t="s">
        <v>42</v>
      </c>
      <c r="C39" s="93"/>
      <c r="D39" s="37"/>
      <c r="E39" s="30"/>
      <c r="F39" s="30"/>
      <c r="G39" s="30"/>
      <c r="H39" s="30"/>
      <c r="I39" s="30"/>
    </row>
    <row r="40" spans="1:9" s="3" customFormat="1" ht="36" customHeight="1" thickTop="1" thickBot="1" x14ac:dyDescent="0.3">
      <c r="A40" s="73"/>
      <c r="B40" s="94" t="s">
        <v>45</v>
      </c>
      <c r="C40" s="94"/>
      <c r="D40" s="37"/>
      <c r="E40" s="30"/>
      <c r="F40" s="30"/>
      <c r="G40" s="30"/>
      <c r="H40" s="30"/>
      <c r="I40" s="30"/>
    </row>
    <row r="41" spans="1:9" s="3" customFormat="1" ht="30" customHeight="1" thickTop="1" thickBot="1" x14ac:dyDescent="0.3">
      <c r="A41" s="71" t="s">
        <v>49</v>
      </c>
      <c r="B41" s="78"/>
      <c r="C41" s="79"/>
      <c r="D41" s="37" t="str">
        <f>IF($D$22="NON",Feuil1!$C$1,IF($D$23="NON",Feuil1!$C$1,""))</f>
        <v/>
      </c>
      <c r="E41" s="30" t="str">
        <f>IF($E$22="NON",Feuil1!$C$1,IF($E$23="NON",Feuil1!$C$1,""))</f>
        <v/>
      </c>
      <c r="F41" s="30" t="str">
        <f>IF($F$22="NON",Feuil1!$C$1,IF($F$23="NON",Feuil1!$C$1,""))</f>
        <v/>
      </c>
      <c r="G41" s="30" t="str">
        <f>IF($G$22="NON",Feuil1!$C$1,IF($G$23="NON",Feuil1!$C$1,""))</f>
        <v/>
      </c>
      <c r="H41" s="30"/>
      <c r="I41" s="30" t="str">
        <f>IF($I$22="NON",Feuil1!$C$1,IF($I$23="NON",Feuil1!$C$1,""))</f>
        <v/>
      </c>
    </row>
    <row r="42" spans="1:9" s="3" customFormat="1" ht="30" customHeight="1" thickTop="1" thickBot="1" x14ac:dyDescent="0.3">
      <c r="A42" s="72"/>
      <c r="B42" s="61"/>
      <c r="C42" s="62"/>
      <c r="D42" s="37" t="str">
        <f>IF($D$22="NON",Feuil1!$C$1,IF($D$23="NON",Feuil1!$C$1,""))</f>
        <v/>
      </c>
      <c r="E42" s="30" t="str">
        <f>IF($E$22="NON",Feuil1!$C$1,IF($E$23="NON",Feuil1!$C$1,""))</f>
        <v/>
      </c>
      <c r="F42" s="30" t="str">
        <f>IF($F$22="NON",Feuil1!$C$1,IF($F$23="NON",Feuil1!$C$1,""))</f>
        <v/>
      </c>
      <c r="G42" s="30" t="str">
        <f>IF($G$22="NON",Feuil1!$C$1,IF($G$23="NON",Feuil1!$C$1,""))</f>
        <v/>
      </c>
      <c r="H42" s="30"/>
      <c r="I42" s="30" t="str">
        <f>IF($I$22="NON",Feuil1!$C$1,IF($I$23="NON",Feuil1!$C$1,""))</f>
        <v/>
      </c>
    </row>
    <row r="43" spans="1:9" s="3" customFormat="1" ht="30" customHeight="1" thickTop="1" thickBot="1" x14ac:dyDescent="0.3">
      <c r="A43" s="72"/>
      <c r="B43" s="61"/>
      <c r="C43" s="62"/>
      <c r="D43" s="37" t="str">
        <f>IF($D$22="NON",Feuil1!$C$1,IF($D$23="NON",Feuil1!$C$1,""))</f>
        <v/>
      </c>
      <c r="E43" s="30" t="str">
        <f>IF($E$22="NON",Feuil1!$C$1,IF($E$23="NON",Feuil1!$C$1,""))</f>
        <v/>
      </c>
      <c r="F43" s="30" t="str">
        <f>IF($F$22="NON",Feuil1!$C$1,IF($F$23="NON",Feuil1!$C$1,""))</f>
        <v/>
      </c>
      <c r="G43" s="30" t="str">
        <f>IF($G$22="NON",Feuil1!$C$1,IF($G$23="NON",Feuil1!$C$1,""))</f>
        <v/>
      </c>
      <c r="H43" s="30"/>
      <c r="I43" s="30" t="str">
        <f>IF($I$22="NON",Feuil1!$C$1,IF($I$23="NON",Feuil1!$C$1,""))</f>
        <v/>
      </c>
    </row>
    <row r="44" spans="1:9" s="3" customFormat="1" ht="30" customHeight="1" thickTop="1" thickBot="1" x14ac:dyDescent="0.3">
      <c r="A44" s="72"/>
      <c r="B44" s="61"/>
      <c r="C44" s="62"/>
      <c r="D44" s="37" t="str">
        <f>IF($D$22="NON",Feuil1!$C$1,IF($D$23="NON",Feuil1!$C$1,""))</f>
        <v/>
      </c>
      <c r="E44" s="30" t="str">
        <f>IF($E$22="NON",Feuil1!$C$1,IF($E$23="NON",Feuil1!$C$1,""))</f>
        <v/>
      </c>
      <c r="F44" s="30" t="str">
        <f>IF($F$22="NON",Feuil1!$C$1,IF($F$23="NON",Feuil1!$C$1,""))</f>
        <v/>
      </c>
      <c r="G44" s="30" t="str">
        <f>IF($G$22="NON",Feuil1!$C$1,IF($G$23="NON",Feuil1!$C$1,""))</f>
        <v/>
      </c>
      <c r="H44" s="30"/>
      <c r="I44" s="30" t="str">
        <f>IF($I$22="NON",Feuil1!$C$1,IF($I$23="NON",Feuil1!$C$1,""))</f>
        <v/>
      </c>
    </row>
    <row r="45" spans="1:9" s="3" customFormat="1" ht="30" customHeight="1" thickTop="1" thickBot="1" x14ac:dyDescent="0.3">
      <c r="A45" s="72"/>
      <c r="B45" s="61"/>
      <c r="C45" s="62"/>
      <c r="D45" s="37" t="str">
        <f>IF($D$22="NON",Feuil1!$C$1,IF($D$23="NON",Feuil1!$C$1,""))</f>
        <v/>
      </c>
      <c r="E45" s="30" t="str">
        <f>IF($E$22="NON",Feuil1!$C$1,IF($E$23="NON",Feuil1!$C$1,""))</f>
        <v/>
      </c>
      <c r="F45" s="30" t="str">
        <f>IF($F$22="NON",Feuil1!$C$1,IF($F$23="NON",Feuil1!$C$1,""))</f>
        <v/>
      </c>
      <c r="G45" s="30" t="str">
        <f>IF($G$22="NON",Feuil1!$C$1,IF($G$23="NON",Feuil1!$C$1,""))</f>
        <v/>
      </c>
      <c r="H45" s="30"/>
      <c r="I45" s="30" t="str">
        <f>IF($I$22="NON",Feuil1!$C$1,IF($I$23="NON",Feuil1!$C$1,""))</f>
        <v/>
      </c>
    </row>
    <row r="46" spans="1:9" s="3" customFormat="1" ht="39" customHeight="1" thickTop="1" thickBot="1" x14ac:dyDescent="0.3">
      <c r="A46" s="72"/>
      <c r="B46" s="61"/>
      <c r="C46" s="62"/>
      <c r="D46" s="37" t="str">
        <f>IF($D$22="NON",Feuil1!$C$1,IF($D$23="NON",Feuil1!$C$1,""))</f>
        <v/>
      </c>
      <c r="E46" s="30" t="str">
        <f>IF($E$22="NON",Feuil1!$C$1,IF($E$23="NON",Feuil1!$C$1,""))</f>
        <v/>
      </c>
      <c r="F46" s="30" t="str">
        <f>IF($F$22="NON",Feuil1!$C$1,IF($F$23="NON",Feuil1!$C$1,""))</f>
        <v/>
      </c>
      <c r="G46" s="30" t="str">
        <f>IF($G$22="NON",Feuil1!$C$1,IF($G$23="NON",Feuil1!$C$1,""))</f>
        <v/>
      </c>
      <c r="H46" s="30"/>
      <c r="I46" s="30" t="str">
        <f>IF($I$22="NON",Feuil1!$C$1,IF($I$23="NON",Feuil1!$C$1,""))</f>
        <v/>
      </c>
    </row>
    <row r="47" spans="1:9" s="3" customFormat="1" ht="27" customHeight="1" thickTop="1" thickBot="1" x14ac:dyDescent="0.3">
      <c r="A47" s="72"/>
      <c r="B47" s="61"/>
      <c r="C47" s="62"/>
      <c r="D47" s="37" t="str">
        <f>IF($D$22="NON",Feuil1!$C$1,IF($D$23="NON",Feuil1!$C$1,""))</f>
        <v/>
      </c>
      <c r="E47" s="30" t="str">
        <f>IF($E$22="NON",Feuil1!$C$1,IF($E$23="NON",Feuil1!$C$1,""))</f>
        <v/>
      </c>
      <c r="F47" s="30" t="str">
        <f>IF($F$22="NON",Feuil1!$C$1,IF($F$23="NON",Feuil1!$C$1,""))</f>
        <v/>
      </c>
      <c r="G47" s="30" t="str">
        <f>IF($G$22="NON",Feuil1!$C$1,IF($G$23="NON",Feuil1!$C$1,""))</f>
        <v/>
      </c>
      <c r="H47" s="30"/>
      <c r="I47" s="30" t="str">
        <f>IF($I$22="NON",Feuil1!$C$1,IF($I$23="NON",Feuil1!$C$1,""))</f>
        <v/>
      </c>
    </row>
    <row r="48" spans="1:9" s="3" customFormat="1" ht="32.25" customHeight="1" thickTop="1" thickBot="1" x14ac:dyDescent="0.3">
      <c r="A48" s="72"/>
      <c r="B48" s="61"/>
      <c r="C48" s="62"/>
      <c r="D48" s="37"/>
      <c r="E48" s="30"/>
      <c r="F48" s="30"/>
      <c r="G48" s="30"/>
      <c r="H48" s="30"/>
      <c r="I48" s="30"/>
    </row>
    <row r="49" spans="1:9" s="3" customFormat="1" ht="30" customHeight="1" thickTop="1" thickBot="1" x14ac:dyDescent="0.3">
      <c r="A49" s="73"/>
      <c r="B49" s="75"/>
      <c r="C49" s="76"/>
      <c r="D49" s="37" t="str">
        <f>IF($D$22="NON",Feuil1!$C$1,IF($D$23="NON",Feuil1!$C$1,""))</f>
        <v/>
      </c>
      <c r="E49" s="30" t="str">
        <f>IF($E$22="NON",Feuil1!$C$1,IF($E$23="NON",Feuil1!$C$1,""))</f>
        <v/>
      </c>
      <c r="F49" s="30" t="str">
        <f>IF($F$22="NON",Feuil1!$C$1,IF($F$23="NON",Feuil1!$C$1,""))</f>
        <v/>
      </c>
      <c r="G49" s="30" t="str">
        <f>IF($G$22="NON",Feuil1!$C$1,IF($G$23="NON",Feuil1!$C$1,""))</f>
        <v/>
      </c>
      <c r="H49" s="30"/>
      <c r="I49" s="30" t="str">
        <f>IF($I$22="NON",Feuil1!$C$1,IF($I$23="NON",Feuil1!$C$1,""))</f>
        <v/>
      </c>
    </row>
    <row r="50" spans="1:9" ht="13.5" thickTop="1" x14ac:dyDescent="0.2">
      <c r="E50" s="2"/>
      <c r="F50" s="2"/>
      <c r="G50" s="2"/>
      <c r="H50" s="2"/>
      <c r="I50" s="2"/>
    </row>
    <row r="51" spans="1:9" ht="15" customHeight="1" x14ac:dyDescent="0.25">
      <c r="B51" s="58" t="s">
        <v>28</v>
      </c>
      <c r="C51" s="58"/>
      <c r="D51" s="9">
        <f t="shared" ref="D51:I51" si="0">COUNTIF(D25:D49,"NON")</f>
        <v>0</v>
      </c>
      <c r="E51" s="9">
        <f t="shared" si="0"/>
        <v>0</v>
      </c>
      <c r="F51" s="9">
        <f t="shared" si="0"/>
        <v>0</v>
      </c>
      <c r="G51" s="9">
        <f t="shared" si="0"/>
        <v>0</v>
      </c>
      <c r="H51" s="9">
        <f t="shared" si="0"/>
        <v>0</v>
      </c>
      <c r="I51" s="9">
        <f t="shared" si="0"/>
        <v>0</v>
      </c>
    </row>
    <row r="52" spans="1:9" ht="15" customHeight="1" x14ac:dyDescent="0.25">
      <c r="B52" s="58" t="s">
        <v>29</v>
      </c>
      <c r="C52" s="58"/>
      <c r="D52" s="9">
        <f t="shared" ref="D52:I52" si="1">COUNTIF(D26:D50,"Insuffisant")</f>
        <v>0</v>
      </c>
      <c r="E52" s="9">
        <f t="shared" si="1"/>
        <v>0</v>
      </c>
      <c r="F52" s="9">
        <f t="shared" si="1"/>
        <v>0</v>
      </c>
      <c r="G52" s="9">
        <f t="shared" si="1"/>
        <v>0</v>
      </c>
      <c r="H52" s="9">
        <f t="shared" si="1"/>
        <v>0</v>
      </c>
      <c r="I52" s="9">
        <f t="shared" si="1"/>
        <v>0</v>
      </c>
    </row>
    <row r="53" spans="1:9" ht="15" customHeight="1" x14ac:dyDescent="0.25">
      <c r="B53" s="58" t="s">
        <v>30</v>
      </c>
      <c r="C53" s="58"/>
      <c r="D53" s="9">
        <f t="shared" ref="D53:I53" si="2">COUNTIF(D27:D51,"partiel")</f>
        <v>0</v>
      </c>
      <c r="E53" s="9">
        <f t="shared" si="2"/>
        <v>0</v>
      </c>
      <c r="F53" s="9">
        <f t="shared" si="2"/>
        <v>0</v>
      </c>
      <c r="G53" s="9">
        <f t="shared" si="2"/>
        <v>0</v>
      </c>
      <c r="H53" s="9">
        <f t="shared" si="2"/>
        <v>0</v>
      </c>
      <c r="I53" s="9">
        <f t="shared" si="2"/>
        <v>0</v>
      </c>
    </row>
    <row r="54" spans="1:9" ht="15" customHeight="1" x14ac:dyDescent="0.25">
      <c r="B54" s="58" t="s">
        <v>31</v>
      </c>
      <c r="C54" s="58"/>
      <c r="D54" s="9">
        <f t="shared" ref="D54:I54" si="3">COUNTIF(D28:D52,"optimal")</f>
        <v>0</v>
      </c>
      <c r="E54" s="9">
        <f t="shared" si="3"/>
        <v>0</v>
      </c>
      <c r="F54" s="9">
        <f t="shared" si="3"/>
        <v>0</v>
      </c>
      <c r="G54" s="9">
        <f t="shared" si="3"/>
        <v>0</v>
      </c>
      <c r="H54" s="9">
        <f t="shared" si="3"/>
        <v>0</v>
      </c>
      <c r="I54" s="9">
        <f t="shared" si="3"/>
        <v>0</v>
      </c>
    </row>
    <row r="55" spans="1:9" ht="15" customHeight="1" x14ac:dyDescent="0.25">
      <c r="B55" s="42"/>
      <c r="C55" s="42"/>
      <c r="D55" s="41"/>
      <c r="E55" s="41"/>
      <c r="F55" s="41"/>
      <c r="G55" s="41"/>
      <c r="H55" s="41"/>
      <c r="I55" s="41"/>
    </row>
    <row r="56" spans="1:9" ht="15" customHeight="1" x14ac:dyDescent="0.25">
      <c r="B56" s="43" t="s">
        <v>47</v>
      </c>
      <c r="C56" s="42"/>
      <c r="D56" s="41"/>
      <c r="E56" s="41"/>
      <c r="F56" s="41"/>
      <c r="G56" s="41"/>
      <c r="H56" s="41"/>
      <c r="I56" s="41"/>
    </row>
    <row r="57" spans="1:9" x14ac:dyDescent="0.2">
      <c r="B57" s="40"/>
      <c r="E57" s="2"/>
      <c r="F57" s="2"/>
      <c r="G57" s="2"/>
      <c r="H57" s="2"/>
      <c r="I57" s="2"/>
    </row>
    <row r="58" spans="1:9" ht="27.75" customHeight="1" x14ac:dyDescent="0.25">
      <c r="A58"/>
      <c r="B58" s="53" t="s">
        <v>33</v>
      </c>
      <c r="C58" s="53"/>
      <c r="D58" s="9"/>
      <c r="E58" s="9"/>
      <c r="F58" s="9"/>
      <c r="G58" s="9"/>
      <c r="H58" s="9"/>
      <c r="I58" s="9"/>
    </row>
    <row r="59" spans="1:9" ht="51.75" customHeight="1" x14ac:dyDescent="0.25">
      <c r="A59"/>
      <c r="B59" s="53" t="s">
        <v>34</v>
      </c>
      <c r="C59" s="53"/>
      <c r="D59" s="9"/>
      <c r="E59" s="9"/>
      <c r="F59" s="9"/>
      <c r="G59" s="9"/>
      <c r="H59" s="9"/>
      <c r="I59" s="9"/>
    </row>
    <row r="60" spans="1:9" ht="59.25" customHeight="1" x14ac:dyDescent="0.25">
      <c r="A60"/>
      <c r="B60" s="53" t="s">
        <v>35</v>
      </c>
      <c r="C60" s="53"/>
      <c r="D60" s="9"/>
      <c r="E60" s="9"/>
      <c r="F60" s="9"/>
      <c r="G60" s="9"/>
      <c r="H60" s="9"/>
      <c r="I60" s="9"/>
    </row>
    <row r="61" spans="1:9" ht="15" customHeight="1" x14ac:dyDescent="0.25">
      <c r="A61"/>
      <c r="B61"/>
      <c r="C61"/>
      <c r="D61"/>
    </row>
    <row r="62" spans="1:9" ht="15" customHeight="1" x14ac:dyDescent="0.25">
      <c r="A62"/>
      <c r="B62"/>
      <c r="C62"/>
      <c r="D62"/>
    </row>
    <row r="63" spans="1:9" ht="15" customHeight="1" x14ac:dyDescent="0.25">
      <c r="A63"/>
      <c r="B63"/>
      <c r="C63"/>
      <c r="D63"/>
    </row>
    <row r="64" spans="1:9" ht="15" customHeight="1" x14ac:dyDescent="0.25">
      <c r="A64"/>
      <c r="B64"/>
      <c r="C64"/>
      <c r="D64"/>
    </row>
    <row r="65" spans="1:4" ht="15.75" customHeight="1" x14ac:dyDescent="0.25">
      <c r="A65"/>
      <c r="B65"/>
      <c r="C65"/>
      <c r="D65"/>
    </row>
  </sheetData>
  <mergeCells count="53">
    <mergeCell ref="B60:C60"/>
    <mergeCell ref="B51:C51"/>
    <mergeCell ref="B52:C52"/>
    <mergeCell ref="B53:C53"/>
    <mergeCell ref="B54:C54"/>
    <mergeCell ref="B58:C58"/>
    <mergeCell ref="B59:C59"/>
    <mergeCell ref="A41:A49"/>
    <mergeCell ref="B41:C41"/>
    <mergeCell ref="B42:C42"/>
    <mergeCell ref="B43:C43"/>
    <mergeCell ref="B44:C44"/>
    <mergeCell ref="B45:C45"/>
    <mergeCell ref="B46:C46"/>
    <mergeCell ref="B47:C47"/>
    <mergeCell ref="B48:C48"/>
    <mergeCell ref="B49:C49"/>
    <mergeCell ref="A35:A40"/>
    <mergeCell ref="B35:C35"/>
    <mergeCell ref="B36:C36"/>
    <mergeCell ref="B37:C37"/>
    <mergeCell ref="B38:C38"/>
    <mergeCell ref="B39:C39"/>
    <mergeCell ref="B40:C40"/>
    <mergeCell ref="A28:C28"/>
    <mergeCell ref="A29:A34"/>
    <mergeCell ref="B29:C29"/>
    <mergeCell ref="B30:C30"/>
    <mergeCell ref="B31:C31"/>
    <mergeCell ref="B32:C32"/>
    <mergeCell ref="B33:C33"/>
    <mergeCell ref="B34:C34"/>
    <mergeCell ref="A25:A27"/>
    <mergeCell ref="B25:C25"/>
    <mergeCell ref="B26:C26"/>
    <mergeCell ref="B27:C27"/>
    <mergeCell ref="A11:B11"/>
    <mergeCell ref="C11:E11"/>
    <mergeCell ref="C13:E13"/>
    <mergeCell ref="C14:E14"/>
    <mergeCell ref="C15:E15"/>
    <mergeCell ref="C16:E16"/>
    <mergeCell ref="A20:C20"/>
    <mergeCell ref="A21:C21"/>
    <mergeCell ref="B22:C22"/>
    <mergeCell ref="B23:C23"/>
    <mergeCell ref="A24:C24"/>
    <mergeCell ref="C10:E10"/>
    <mergeCell ref="A4:E4"/>
    <mergeCell ref="C6:E6"/>
    <mergeCell ref="C7:E7"/>
    <mergeCell ref="C8:E8"/>
    <mergeCell ref="C9:E9"/>
  </mergeCells>
  <conditionalFormatting sqref="D22">
    <cfRule type="containsText" dxfId="69" priority="69" operator="containsText" text="non">
      <formula>NOT(ISERROR(SEARCH("non",D22)))</formula>
    </cfRule>
    <cfRule type="containsText" dxfId="68" priority="70" operator="containsText" text="oui">
      <formula>NOT(ISERROR(SEARCH("oui",D22)))</formula>
    </cfRule>
  </conditionalFormatting>
  <conditionalFormatting sqref="D25:E27 D40:I49 D29:I38">
    <cfRule type="containsText" dxfId="67" priority="67" operator="containsText" text="non">
      <formula>NOT(ISERROR(SEARCH("non",D25)))</formula>
    </cfRule>
    <cfRule type="containsText" dxfId="66" priority="68" operator="containsText" text="optimal">
      <formula>NOT(ISERROR(SEARCH("optimal",D25)))</formula>
    </cfRule>
  </conditionalFormatting>
  <conditionalFormatting sqref="D25:E27 D40:I49 D29:I38">
    <cfRule type="containsText" dxfId="65" priority="65" operator="containsText" text="insuffisant">
      <formula>NOT(ISERROR(SEARCH("insuffisant",D25)))</formula>
    </cfRule>
    <cfRule type="containsText" dxfId="64" priority="66" operator="containsText" text="partiel">
      <formula>NOT(ISERROR(SEARCH("partiel",D25)))</formula>
    </cfRule>
  </conditionalFormatting>
  <conditionalFormatting sqref="F25:F27">
    <cfRule type="containsText" dxfId="63" priority="62" operator="containsText" text="non">
      <formula>NOT(ISERROR(SEARCH("non",F25)))</formula>
    </cfRule>
    <cfRule type="containsText" dxfId="62" priority="63" operator="containsText" text="optimal">
      <formula>NOT(ISERROR(SEARCH("optimal",F25)))</formula>
    </cfRule>
  </conditionalFormatting>
  <conditionalFormatting sqref="F25:F27">
    <cfRule type="containsText" dxfId="61" priority="60" operator="containsText" text="insuffisant">
      <formula>NOT(ISERROR(SEARCH("insuffisant",F25)))</formula>
    </cfRule>
    <cfRule type="containsText" dxfId="60" priority="61" operator="containsText" text="partiel">
      <formula>NOT(ISERROR(SEARCH("partiel",F25)))</formula>
    </cfRule>
  </conditionalFormatting>
  <conditionalFormatting sqref="H26:H27">
    <cfRule type="containsText" dxfId="59" priority="58" operator="containsText" text="non">
      <formula>NOT(ISERROR(SEARCH("non",H26)))</formula>
    </cfRule>
    <cfRule type="containsText" dxfId="58" priority="59" operator="containsText" text="optimal">
      <formula>NOT(ISERROR(SEARCH("optimal",H26)))</formula>
    </cfRule>
  </conditionalFormatting>
  <conditionalFormatting sqref="H26:H27">
    <cfRule type="containsText" dxfId="57" priority="56" operator="containsText" text="insuffisant">
      <formula>NOT(ISERROR(SEARCH("insuffisant",H26)))</formula>
    </cfRule>
    <cfRule type="containsText" dxfId="56" priority="57" operator="containsText" text="partiel">
      <formula>NOT(ISERROR(SEARCH("partiel",H26)))</formula>
    </cfRule>
  </conditionalFormatting>
  <conditionalFormatting sqref="E22:I22">
    <cfRule type="containsText" dxfId="55" priority="54" operator="containsText" text="non">
      <formula>NOT(ISERROR(SEARCH("non",E22)))</formula>
    </cfRule>
    <cfRule type="containsText" dxfId="54" priority="55" operator="containsText" text="oui">
      <formula>NOT(ISERROR(SEARCH("oui",E22)))</formula>
    </cfRule>
  </conditionalFormatting>
  <conditionalFormatting sqref="E25:E27 E40:E49 E29:E38">
    <cfRule type="expression" dxfId="53" priority="29">
      <formula>$E$23="NON"</formula>
    </cfRule>
    <cfRule type="expression" dxfId="52" priority="64">
      <formula>$E$22="NON"</formula>
    </cfRule>
  </conditionalFormatting>
  <conditionalFormatting sqref="F25:F27">
    <cfRule type="containsText" dxfId="51" priority="52" operator="containsText" text="non">
      <formula>NOT(ISERROR(SEARCH("non",F25)))</formula>
    </cfRule>
    <cfRule type="containsText" dxfId="50" priority="53" operator="containsText" text="optimal">
      <formula>NOT(ISERROR(SEARCH("optimal",F25)))</formula>
    </cfRule>
  </conditionalFormatting>
  <conditionalFormatting sqref="F25:F27">
    <cfRule type="containsText" dxfId="49" priority="50" operator="containsText" text="insuffisant">
      <formula>NOT(ISERROR(SEARCH("insuffisant",F25)))</formula>
    </cfRule>
    <cfRule type="containsText" dxfId="48" priority="51" operator="containsText" text="partiel">
      <formula>NOT(ISERROR(SEARCH("partiel",F25)))</formula>
    </cfRule>
  </conditionalFormatting>
  <conditionalFormatting sqref="F25:F27 F40:F49 F29:F38">
    <cfRule type="expression" dxfId="47" priority="28">
      <formula>$F$22="NON"</formula>
    </cfRule>
    <cfRule type="expression" dxfId="46" priority="49">
      <formula>$F$23="NON"</formula>
    </cfRule>
  </conditionalFormatting>
  <conditionalFormatting sqref="G25:G27">
    <cfRule type="containsText" dxfId="45" priority="47" operator="containsText" text="non">
      <formula>NOT(ISERROR(SEARCH("non",G25)))</formula>
    </cfRule>
    <cfRule type="containsText" dxfId="44" priority="48" operator="containsText" text="optimal">
      <formula>NOT(ISERROR(SEARCH("optimal",G25)))</formula>
    </cfRule>
  </conditionalFormatting>
  <conditionalFormatting sqref="G25:G27">
    <cfRule type="containsText" dxfId="43" priority="45" operator="containsText" text="insuffisant">
      <formula>NOT(ISERROR(SEARCH("insuffisant",G25)))</formula>
    </cfRule>
    <cfRule type="containsText" dxfId="42" priority="46" operator="containsText" text="partiel">
      <formula>NOT(ISERROR(SEARCH("partiel",G25)))</formula>
    </cfRule>
  </conditionalFormatting>
  <conditionalFormatting sqref="H25:H27">
    <cfRule type="containsText" dxfId="41" priority="43" operator="containsText" text="non">
      <formula>NOT(ISERROR(SEARCH("non",H25)))</formula>
    </cfRule>
    <cfRule type="containsText" dxfId="40" priority="44" operator="containsText" text="optimal">
      <formula>NOT(ISERROR(SEARCH("optimal",H25)))</formula>
    </cfRule>
  </conditionalFormatting>
  <conditionalFormatting sqref="H25:H27">
    <cfRule type="containsText" dxfId="39" priority="41" operator="containsText" text="insuffisant">
      <formula>NOT(ISERROR(SEARCH("insuffisant",H25)))</formula>
    </cfRule>
    <cfRule type="containsText" dxfId="38" priority="42" operator="containsText" text="partiel">
      <formula>NOT(ISERROR(SEARCH("partiel",H25)))</formula>
    </cfRule>
  </conditionalFormatting>
  <conditionalFormatting sqref="H25:H27 H40:H49 H29:H38">
    <cfRule type="expression" dxfId="37" priority="25">
      <formula>$H$23="NON"</formula>
    </cfRule>
    <cfRule type="expression" dxfId="36" priority="40">
      <formula>$H$22="NON"</formula>
    </cfRule>
  </conditionalFormatting>
  <conditionalFormatting sqref="I25:I27">
    <cfRule type="containsText" dxfId="35" priority="38" operator="containsText" text="non">
      <formula>NOT(ISERROR(SEARCH("non",I25)))</formula>
    </cfRule>
    <cfRule type="containsText" dxfId="34" priority="39" operator="containsText" text="optimal">
      <formula>NOT(ISERROR(SEARCH("optimal",I25)))</formula>
    </cfRule>
  </conditionalFormatting>
  <conditionalFormatting sqref="I25:I27">
    <cfRule type="containsText" dxfId="33" priority="36" operator="containsText" text="insuffisant">
      <formula>NOT(ISERROR(SEARCH("insuffisant",I25)))</formula>
    </cfRule>
    <cfRule type="containsText" dxfId="32" priority="37" operator="containsText" text="partiel">
      <formula>NOT(ISERROR(SEARCH("partiel",I25)))</formula>
    </cfRule>
  </conditionalFormatting>
  <conditionalFormatting sqref="D25:D27 D40:D49 D29:D38">
    <cfRule type="expression" dxfId="31" priority="30">
      <formula>$D$23="NON"</formula>
    </cfRule>
    <cfRule type="expression" dxfId="30" priority="35">
      <formula>$D$22="NON"</formula>
    </cfRule>
  </conditionalFormatting>
  <conditionalFormatting sqref="D23">
    <cfRule type="containsText" dxfId="29" priority="33" operator="containsText" text="non">
      <formula>NOT(ISERROR(SEARCH("non",D23)))</formula>
    </cfRule>
    <cfRule type="containsText" dxfId="28" priority="34" operator="containsText" text="oui">
      <formula>NOT(ISERROR(SEARCH("oui",D23)))</formula>
    </cfRule>
  </conditionalFormatting>
  <conditionalFormatting sqref="E23:I23">
    <cfRule type="containsText" dxfId="27" priority="31" operator="containsText" text="non">
      <formula>NOT(ISERROR(SEARCH("non",E23)))</formula>
    </cfRule>
    <cfRule type="containsText" dxfId="26" priority="32" operator="containsText" text="oui">
      <formula>NOT(ISERROR(SEARCH("oui",E23)))</formula>
    </cfRule>
  </conditionalFormatting>
  <conditionalFormatting sqref="G40:G49 G29:G38">
    <cfRule type="expression" dxfId="25" priority="26">
      <formula>$G$23="NON"</formula>
    </cfRule>
    <cfRule type="expression" dxfId="24" priority="27">
      <formula>$G$22="NON"</formula>
    </cfRule>
  </conditionalFormatting>
  <conditionalFormatting sqref="H26:H27">
    <cfRule type="containsText" dxfId="23" priority="23" operator="containsText" text="non">
      <formula>NOT(ISERROR(SEARCH("non",H26)))</formula>
    </cfRule>
    <cfRule type="containsText" dxfId="22" priority="24" operator="containsText" text="optimal">
      <formula>NOT(ISERROR(SEARCH("optimal",H26)))</formula>
    </cfRule>
  </conditionalFormatting>
  <conditionalFormatting sqref="H26:H27">
    <cfRule type="containsText" dxfId="21" priority="21" operator="containsText" text="insuffisant">
      <formula>NOT(ISERROR(SEARCH("insuffisant",H26)))</formula>
    </cfRule>
    <cfRule type="containsText" dxfId="20" priority="22" operator="containsText" text="partiel">
      <formula>NOT(ISERROR(SEARCH("partiel",H26)))</formula>
    </cfRule>
  </conditionalFormatting>
  <conditionalFormatting sqref="I40:I49 I29:I38">
    <cfRule type="expression" dxfId="19" priority="19">
      <formula>$I$23="NON"</formula>
    </cfRule>
    <cfRule type="expression" dxfId="18" priority="20">
      <formula>$I$22="NON"</formula>
    </cfRule>
  </conditionalFormatting>
  <conditionalFormatting sqref="E25:E27">
    <cfRule type="expression" dxfId="17" priority="17">
      <formula>$D$23="NON"</formula>
    </cfRule>
    <cfRule type="expression" dxfId="16" priority="18">
      <formula>$D$22="NON"</formula>
    </cfRule>
  </conditionalFormatting>
  <conditionalFormatting sqref="D39:I39">
    <cfRule type="containsText" dxfId="15" priority="15" operator="containsText" text="non">
      <formula>NOT(ISERROR(SEARCH("non",D39)))</formula>
    </cfRule>
    <cfRule type="containsText" dxfId="14" priority="16" operator="containsText" text="optimal">
      <formula>NOT(ISERROR(SEARCH("optimal",D39)))</formula>
    </cfRule>
  </conditionalFormatting>
  <conditionalFormatting sqref="D39:I39">
    <cfRule type="containsText" dxfId="13" priority="13" operator="containsText" text="insuffisant">
      <formula>NOT(ISERROR(SEARCH("insuffisant",D39)))</formula>
    </cfRule>
    <cfRule type="containsText" dxfId="12" priority="14" operator="containsText" text="partiel">
      <formula>NOT(ISERROR(SEARCH("partiel",D39)))</formula>
    </cfRule>
  </conditionalFormatting>
  <conditionalFormatting sqref="E39">
    <cfRule type="expression" dxfId="11" priority="7">
      <formula>$E$23="NON"</formula>
    </cfRule>
    <cfRule type="expression" dxfId="10" priority="12">
      <formula>$E$22="NON"</formula>
    </cfRule>
  </conditionalFormatting>
  <conditionalFormatting sqref="F39">
    <cfRule type="expression" dxfId="9" priority="6">
      <formula>$F$22="NON"</formula>
    </cfRule>
    <cfRule type="expression" dxfId="8" priority="11">
      <formula>$F$23="NON"</formula>
    </cfRule>
  </conditionalFormatting>
  <conditionalFormatting sqref="H39">
    <cfRule type="expression" dxfId="7" priority="3">
      <formula>$H$23="NON"</formula>
    </cfRule>
    <cfRule type="expression" dxfId="6" priority="10">
      <formula>$H$22="NON"</formula>
    </cfRule>
  </conditionalFormatting>
  <conditionalFormatting sqref="D39">
    <cfRule type="expression" dxfId="5" priority="8">
      <formula>$D$23="NON"</formula>
    </cfRule>
    <cfRule type="expression" dxfId="4" priority="9">
      <formula>$D$22="NON"</formula>
    </cfRule>
  </conditionalFormatting>
  <conditionalFormatting sqref="G39">
    <cfRule type="expression" dxfId="3" priority="4">
      <formula>$G$23="NON"</formula>
    </cfRule>
    <cfRule type="expression" dxfId="2" priority="5">
      <formula>$G$22="NON"</formula>
    </cfRule>
  </conditionalFormatting>
  <conditionalFormatting sqref="I39">
    <cfRule type="expression" dxfId="1" priority="1">
      <formula>$I$23="NON"</formula>
    </cfRule>
    <cfRule type="expression" dxfId="0" priority="2">
      <formula>$I$22="NON"</formula>
    </cfRule>
  </conditionalFormatting>
  <printOptions horizontalCentered="1"/>
  <pageMargins left="0.7" right="0.7" top="0.75" bottom="0.75" header="0.3" footer="0.3"/>
  <pageSetup paperSize="9" scale="51"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xr:uid="{35ED349C-777F-4E11-B3C1-5DD1B16DEC51}">
          <x14:formula1>
            <xm:f>Feuil1!$B$1:$B$6</xm:f>
          </x14:formula1>
          <xm:sqref>D25:I27 D29:I49</xm:sqref>
        </x14:dataValidation>
        <x14:dataValidation type="list" allowBlank="1" showInputMessage="1" showErrorMessage="1" xr:uid="{2D7F834E-F7D7-4710-BAF2-F0D9C0B22CE8}">
          <x14:formula1>
            <xm:f>Feuil1!$A$1:$A$3</xm:f>
          </x14:formula1>
          <xm:sqref>D22:I23</xm:sqref>
        </x14:dataValidation>
        <x14:dataValidation type="list" allowBlank="1" showInputMessage="1" showErrorMessage="1" xr:uid="{BED7964C-825D-44DB-94AA-537CAEC396D0}">
          <x14:formula1>
            <xm:f>Feuil1!$E$1:$E$13</xm:f>
          </x14:formula1>
          <xm:sqref>B41:C49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8D3FA-55F6-4D89-8A32-D40E8EA65603}">
  <dimension ref="A1:E13"/>
  <sheetViews>
    <sheetView workbookViewId="0">
      <selection activeCell="E16" sqref="E16"/>
    </sheetView>
  </sheetViews>
  <sheetFormatPr baseColWidth="10" defaultRowHeight="15" x14ac:dyDescent="0.25"/>
  <sheetData>
    <row r="1" spans="1:5" x14ac:dyDescent="0.25">
      <c r="C1" t="s">
        <v>27</v>
      </c>
      <c r="E1" t="s">
        <v>61</v>
      </c>
    </row>
    <row r="2" spans="1:5" x14ac:dyDescent="0.25">
      <c r="A2" t="s">
        <v>15</v>
      </c>
      <c r="B2" t="s">
        <v>16</v>
      </c>
      <c r="E2" t="s">
        <v>62</v>
      </c>
    </row>
    <row r="3" spans="1:5" x14ac:dyDescent="0.25">
      <c r="A3" t="s">
        <v>16</v>
      </c>
      <c r="B3" t="s">
        <v>39</v>
      </c>
      <c r="E3" t="s">
        <v>63</v>
      </c>
    </row>
    <row r="4" spans="1:5" x14ac:dyDescent="0.25">
      <c r="B4" t="s">
        <v>17</v>
      </c>
      <c r="E4" t="s">
        <v>64</v>
      </c>
    </row>
    <row r="5" spans="1:5" x14ac:dyDescent="0.25">
      <c r="B5" t="s">
        <v>18</v>
      </c>
      <c r="E5" t="s">
        <v>65</v>
      </c>
    </row>
    <row r="6" spans="1:5" x14ac:dyDescent="0.25">
      <c r="B6" t="s">
        <v>19</v>
      </c>
      <c r="E6" t="s">
        <v>66</v>
      </c>
    </row>
    <row r="7" spans="1:5" x14ac:dyDescent="0.25">
      <c r="E7" t="s">
        <v>67</v>
      </c>
    </row>
    <row r="8" spans="1:5" x14ac:dyDescent="0.25">
      <c r="E8" t="s">
        <v>68</v>
      </c>
    </row>
    <row r="9" spans="1:5" x14ac:dyDescent="0.25">
      <c r="E9" t="s">
        <v>69</v>
      </c>
    </row>
    <row r="10" spans="1:5" x14ac:dyDescent="0.25">
      <c r="E10" t="s">
        <v>70</v>
      </c>
    </row>
    <row r="11" spans="1:5" x14ac:dyDescent="0.25">
      <c r="E11" t="s">
        <v>71</v>
      </c>
    </row>
    <row r="12" spans="1:5" x14ac:dyDescent="0.25">
      <c r="E12" t="s">
        <v>72</v>
      </c>
    </row>
    <row r="13" spans="1:5" x14ac:dyDescent="0.25">
      <c r="E13" t="s">
        <v>73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Notice</vt:lpstr>
      <vt:lpstr>Synthèse</vt:lpstr>
      <vt:lpstr>Comite du xx</vt:lpstr>
      <vt:lpstr>Comite du xxx</vt:lpstr>
      <vt:lpstr>Feuil1</vt:lpstr>
      <vt:lpstr>'Comite du xx'!Zone_d_impression</vt:lpstr>
      <vt:lpstr>'Comite du xxx'!Zone_d_impression</vt:lpstr>
      <vt:lpstr>Synthèse!Zone_d_impression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BROSZKO Frederic</dc:creator>
  <cp:lastModifiedBy>MEMMI, Juliette (DGEFP)</cp:lastModifiedBy>
  <cp:lastPrinted>2022-09-28T13:02:04Z</cp:lastPrinted>
  <dcterms:created xsi:type="dcterms:W3CDTF">2022-09-28T07:34:40Z</dcterms:created>
  <dcterms:modified xsi:type="dcterms:W3CDTF">2023-03-28T16:21:55Z</dcterms:modified>
</cp:coreProperties>
</file>